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definedNames>
    <definedName name="_xlnm._FilterDatabase" localSheetId="0" hidden="1">Sheet1!$A$4:$S$25</definedName>
  </definedNames>
  <calcPr calcId="162913" calcOnSave="0" concurrentCalc="0"/>
</workbook>
</file>

<file path=xl/calcChain.xml><?xml version="1.0" encoding="utf-8"?>
<calcChain xmlns="http://schemas.openxmlformats.org/spreadsheetml/2006/main">
  <c r="O24" i="1" l="1"/>
  <c r="O23" i="1"/>
</calcChain>
</file>

<file path=xl/sharedStrings.xml><?xml version="1.0" encoding="utf-8"?>
<sst xmlns="http://schemas.openxmlformats.org/spreadsheetml/2006/main" count="259" uniqueCount="58">
  <si>
    <t>Monitorowanie wniosków do certyfikacji [545].05</t>
  </si>
  <si>
    <t>Godzina uruchomienia: 2026-09-04 13:41:58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</si>
  <si>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</si>
  <si>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</si>
  <si>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</si>
  <si>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</si>
  <si>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</si>
  <si>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</si>
  <si>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</si>
  <si>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</si>
  <si>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</si>
  <si>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</si>
  <si>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</si>
  <si>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</si>
  <si>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</si>
  <si>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</si>
  <si>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</si>
  <si>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</si>
  <si>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</si>
  <si>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</si>
  <si>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</si>
  <si>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</si>
  <si>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</si>
  <si>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</si>
  <si>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FAMI.02.01-IZ.00-0001/24</t>
  </si>
  <si>
    <t>FAMI.02.01-IZ.00-0001/24-001-02</t>
  </si>
  <si>
    <t>Zatwierdzony</t>
  </si>
  <si>
    <t>Wojewoda Małopolski</t>
  </si>
  <si>
    <t>„I 3 – INFRASTRUKTURA, INNOWACJE, INFORMACJA – II etap"</t>
  </si>
  <si>
    <t>Zwierzyńska Gabriela</t>
  </si>
  <si>
    <t>FAMI.02.01-IZ.00-0001/24-001</t>
  </si>
  <si>
    <t>Zweryfikowany</t>
  </si>
  <si>
    <t>gzwierzynska</t>
  </si>
  <si>
    <t>SPR,</t>
  </si>
  <si>
    <t>FAMI.02.01-IZ.00-0001/24-002-05</t>
  </si>
  <si>
    <t>FAMI.02.01-IZ.00-0001/24-002</t>
  </si>
  <si>
    <t>OREF,SPR,</t>
  </si>
  <si>
    <t>FAMI.02.01-IZ.00-0001/24-003-06</t>
  </si>
  <si>
    <t>FAMI.02.01-IZ.00-0001/24-003</t>
  </si>
  <si>
    <t>FAMI.02.01-IZ.00-0001/24-004-03</t>
  </si>
  <si>
    <t>FAMI.02.01-IZ.00-0001/24-004</t>
  </si>
  <si>
    <t>FAMI.02.01-IZ.00-0001/24-005-06</t>
  </si>
  <si>
    <t>FAMI.02.01-IZ.00-0001/24-005</t>
  </si>
  <si>
    <t>FAMI.02.01-IZ.00-0001/24-006-04</t>
  </si>
  <si>
    <t>FAMI.02.01-IZ.00-0001/24-006</t>
  </si>
  <si>
    <t>FAMI.02.01-IZ.00-0001/24-007-02</t>
  </si>
  <si>
    <t>FAMI.02.01-IZ.00-0001/24-007</t>
  </si>
  <si>
    <t>FAMI.02.01-IZ.00-0001/24-008-05</t>
  </si>
  <si>
    <t>Karbowniak Anna</t>
  </si>
  <si>
    <t>FAMI.02.01-IZ.00-0001/24-008</t>
  </si>
  <si>
    <t>akarbowniak</t>
  </si>
  <si>
    <t>FAMI.02.01-IZ.00-0001/24-009-03</t>
  </si>
  <si>
    <t>FAMI.02.01-IZ.00-0001/24-009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</si>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</sst>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tabSelected="1" topLeftCell="A19" workbookViewId="0">
      <selection activeCell="O24" sqref="O24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0.140625" customWidth="1"/>
    <col min="8" max="8" width="15.5703125" customWidth="1"/>
    <col min="9" max="9" width="9.85546875" customWidth="1"/>
    <col min="10" max="10" width="11.140625" customWidth="1"/>
    <col min="11" max="11" width="12.5703125" customWidth="1"/>
    <col min="12" max="12" width="22.140625" customWidth="1"/>
    <col min="13" max="13" width="11.28515625" customWidth="1"/>
    <col min="14" max="14" width="10.42578125" customWidth="1"/>
    <col min="15" max="15" width="12.42578125" bestFit="1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45481</v>
      </c>
      <c r="J5" s="6">
        <v>45506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0</v>
      </c>
      <c r="P5" s="7">
        <v>0</v>
      </c>
      <c r="Q5" s="7">
        <v>0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45499</v>
      </c>
      <c r="J6" s="6">
        <v>45678</v>
      </c>
      <c r="K6" s="5" t="s">
        <v>29</v>
      </c>
      <c r="L6" s="5" t="s">
        <v>35</v>
      </c>
      <c r="M6" s="5" t="s">
        <v>31</v>
      </c>
      <c r="N6" s="5" t="s">
        <v>32</v>
      </c>
      <c r="O6" s="7">
        <v>1028372.4</v>
      </c>
      <c r="P6" s="7">
        <v>771279.61</v>
      </c>
      <c r="Q6" s="7">
        <v>771279.61</v>
      </c>
      <c r="R6" s="5" t="s">
        <v>36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37</v>
      </c>
      <c r="F7" s="5" t="s">
        <v>26</v>
      </c>
      <c r="G7" s="5" t="s">
        <v>27</v>
      </c>
      <c r="H7" s="5" t="s">
        <v>28</v>
      </c>
      <c r="I7" s="6">
        <v>45635</v>
      </c>
      <c r="J7" s="6">
        <v>45721</v>
      </c>
      <c r="K7" s="5" t="s">
        <v>29</v>
      </c>
      <c r="L7" s="5" t="s">
        <v>38</v>
      </c>
      <c r="M7" s="5" t="s">
        <v>31</v>
      </c>
      <c r="N7" s="5" t="s">
        <v>32</v>
      </c>
      <c r="O7" s="7">
        <v>1454415.5</v>
      </c>
      <c r="P7" s="7">
        <v>1090812.1200000001</v>
      </c>
      <c r="Q7" s="7">
        <v>1090812.1200000001</v>
      </c>
      <c r="R7" s="5" t="s">
        <v>36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39</v>
      </c>
      <c r="F8" s="5" t="s">
        <v>26</v>
      </c>
      <c r="G8" s="5" t="s">
        <v>27</v>
      </c>
      <c r="H8" s="5" t="s">
        <v>28</v>
      </c>
      <c r="I8" s="6">
        <v>45691</v>
      </c>
      <c r="J8" s="6">
        <v>45756</v>
      </c>
      <c r="K8" s="5" t="s">
        <v>29</v>
      </c>
      <c r="L8" s="5" t="s">
        <v>40</v>
      </c>
      <c r="M8" s="5" t="s">
        <v>31</v>
      </c>
      <c r="N8" s="5" t="s">
        <v>32</v>
      </c>
      <c r="O8" s="7">
        <v>1838032.77</v>
      </c>
      <c r="P8" s="7">
        <v>1378526.08</v>
      </c>
      <c r="Q8" s="7">
        <v>1378526.08</v>
      </c>
      <c r="R8" s="5" t="s">
        <v>36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41</v>
      </c>
      <c r="F9" s="5" t="s">
        <v>26</v>
      </c>
      <c r="G9" s="5" t="s">
        <v>27</v>
      </c>
      <c r="H9" s="5" t="s">
        <v>28</v>
      </c>
      <c r="I9" s="6">
        <v>45782</v>
      </c>
      <c r="J9" s="6">
        <v>45950</v>
      </c>
      <c r="K9" s="5" t="s">
        <v>29</v>
      </c>
      <c r="L9" s="5" t="s">
        <v>42</v>
      </c>
      <c r="M9" s="5" t="s">
        <v>31</v>
      </c>
      <c r="N9" s="5" t="s">
        <v>32</v>
      </c>
      <c r="O9" s="7">
        <v>1465914.22</v>
      </c>
      <c r="P9" s="7">
        <v>1099436.49</v>
      </c>
      <c r="Q9" s="7">
        <v>1099436.49</v>
      </c>
      <c r="R9" s="5" t="s">
        <v>36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43</v>
      </c>
      <c r="F10" s="5" t="s">
        <v>26</v>
      </c>
      <c r="G10" s="5" t="s">
        <v>27</v>
      </c>
      <c r="H10" s="5" t="s">
        <v>28</v>
      </c>
      <c r="I10" s="6">
        <v>45866</v>
      </c>
      <c r="J10" s="6">
        <v>45986</v>
      </c>
      <c r="K10" s="5" t="s">
        <v>29</v>
      </c>
      <c r="L10" s="5" t="s">
        <v>44</v>
      </c>
      <c r="M10" s="5" t="s">
        <v>31</v>
      </c>
      <c r="N10" s="5" t="s">
        <v>32</v>
      </c>
      <c r="O10" s="7">
        <v>1617760.62</v>
      </c>
      <c r="P10" s="7">
        <v>1213260.76</v>
      </c>
      <c r="Q10" s="7">
        <v>1213260.76</v>
      </c>
      <c r="R10" s="5" t="s">
        <v>36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45</v>
      </c>
      <c r="F11" s="5" t="s">
        <v>26</v>
      </c>
      <c r="G11" s="5" t="s">
        <v>27</v>
      </c>
      <c r="H11" s="5" t="s">
        <v>28</v>
      </c>
      <c r="I11" s="6">
        <v>45966</v>
      </c>
      <c r="J11" s="6">
        <v>45988</v>
      </c>
      <c r="K11" s="5" t="s">
        <v>29</v>
      </c>
      <c r="L11" s="5" t="s">
        <v>46</v>
      </c>
      <c r="M11" s="5" t="s">
        <v>31</v>
      </c>
      <c r="N11" s="5" t="s">
        <v>32</v>
      </c>
      <c r="O11" s="7">
        <v>1152382.21</v>
      </c>
      <c r="P11" s="7">
        <v>864287.27</v>
      </c>
      <c r="Q11" s="7">
        <v>864287.27</v>
      </c>
      <c r="R11" s="5" t="s">
        <v>36</v>
      </c>
      <c r="S11" s="8"/>
    </row>
    <row r="12" spans="1:19" ht="67.5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47</v>
      </c>
      <c r="F12" s="5" t="s">
        <v>26</v>
      </c>
      <c r="G12" s="5" t="s">
        <v>27</v>
      </c>
      <c r="H12" s="5" t="s">
        <v>28</v>
      </c>
      <c r="I12" s="6">
        <v>46058</v>
      </c>
      <c r="J12" s="6">
        <v>46111</v>
      </c>
      <c r="K12" s="5" t="s">
        <v>48</v>
      </c>
      <c r="L12" s="5" t="s">
        <v>49</v>
      </c>
      <c r="M12" s="5" t="s">
        <v>31</v>
      </c>
      <c r="N12" s="5" t="s">
        <v>50</v>
      </c>
      <c r="O12" s="7">
        <v>1169974.53</v>
      </c>
      <c r="P12" s="7">
        <v>877481.31</v>
      </c>
      <c r="Q12" s="7">
        <v>877481.31</v>
      </c>
      <c r="R12" s="5" t="s">
        <v>36</v>
      </c>
      <c r="S12" s="8"/>
    </row>
    <row r="13" spans="1:19" ht="67.5" x14ac:dyDescent="0.25">
      <c r="A13" s="5" t="s">
        <v>21</v>
      </c>
      <c r="B13" s="5" t="s">
        <v>22</v>
      </c>
      <c r="C13" s="5" t="s">
        <v>23</v>
      </c>
      <c r="D13" s="5" t="s">
        <v>24</v>
      </c>
      <c r="E13" s="5" t="s">
        <v>51</v>
      </c>
      <c r="F13" s="5" t="s">
        <v>26</v>
      </c>
      <c r="G13" s="5" t="s">
        <v>27</v>
      </c>
      <c r="H13" s="5" t="s">
        <v>28</v>
      </c>
      <c r="I13" s="6">
        <v>46147</v>
      </c>
      <c r="J13" s="6">
        <v>46232</v>
      </c>
      <c r="K13" s="5" t="s">
        <v>48</v>
      </c>
      <c r="L13" s="5" t="s">
        <v>52</v>
      </c>
      <c r="M13" s="5" t="s">
        <v>31</v>
      </c>
      <c r="N13" s="5" t="s">
        <v>50</v>
      </c>
      <c r="O13" s="7">
        <v>1129107.74</v>
      </c>
      <c r="P13" s="7">
        <v>846831.51</v>
      </c>
      <c r="Q13" s="7">
        <v>846831.51</v>
      </c>
      <c r="R13" s="5" t="s">
        <v>36</v>
      </c>
      <c r="S13" s="8"/>
    </row>
    <row r="14" spans="1:19" ht="56.25" x14ac:dyDescent="0.25">
      <c r="A14" s="5" t="s">
        <v>21</v>
      </c>
      <c r="B14" s="5" t="s">
        <v>22</v>
      </c>
      <c r="C14" s="5" t="s">
        <v>53</v>
      </c>
      <c r="D14" s="5" t="s">
        <v>24</v>
      </c>
      <c r="E14" s="5" t="s">
        <v>25</v>
      </c>
      <c r="F14" s="5" t="s">
        <v>26</v>
      </c>
      <c r="G14" s="5" t="s">
        <v>27</v>
      </c>
      <c r="H14" s="5" t="s">
        <v>28</v>
      </c>
      <c r="I14" s="6">
        <v>45481</v>
      </c>
      <c r="J14" s="6">
        <v>45506</v>
      </c>
      <c r="K14" s="5" t="s">
        <v>29</v>
      </c>
      <c r="L14" s="5" t="s">
        <v>30</v>
      </c>
      <c r="M14" s="5" t="s">
        <v>31</v>
      </c>
      <c r="N14" s="5" t="s">
        <v>32</v>
      </c>
      <c r="O14" s="7">
        <v>0</v>
      </c>
      <c r="P14" s="7">
        <v>0</v>
      </c>
      <c r="Q14" s="7">
        <v>0</v>
      </c>
      <c r="R14" s="5" t="s">
        <v>33</v>
      </c>
      <c r="S14" s="8"/>
    </row>
    <row r="15" spans="1:19" ht="56.25" x14ac:dyDescent="0.25">
      <c r="A15" s="5" t="s">
        <v>21</v>
      </c>
      <c r="B15" s="5" t="s">
        <v>22</v>
      </c>
      <c r="C15" s="5" t="s">
        <v>53</v>
      </c>
      <c r="D15" s="5" t="s">
        <v>24</v>
      </c>
      <c r="E15" s="5" t="s">
        <v>34</v>
      </c>
      <c r="F15" s="5" t="s">
        <v>26</v>
      </c>
      <c r="G15" s="5" t="s">
        <v>27</v>
      </c>
      <c r="H15" s="5" t="s">
        <v>28</v>
      </c>
      <c r="I15" s="6">
        <v>45499</v>
      </c>
      <c r="J15" s="6">
        <v>45678</v>
      </c>
      <c r="K15" s="5" t="s">
        <v>29</v>
      </c>
      <c r="L15" s="5" t="s">
        <v>35</v>
      </c>
      <c r="M15" s="5" t="s">
        <v>31</v>
      </c>
      <c r="N15" s="5" t="s">
        <v>32</v>
      </c>
      <c r="O15" s="7">
        <v>1028372.4</v>
      </c>
      <c r="P15" s="7">
        <v>771279.61</v>
      </c>
      <c r="Q15" s="7">
        <v>771279.61</v>
      </c>
      <c r="R15" s="5" t="s">
        <v>36</v>
      </c>
      <c r="S15" s="8"/>
    </row>
    <row r="16" spans="1:19" ht="56.25" x14ac:dyDescent="0.25">
      <c r="A16" s="5" t="s">
        <v>21</v>
      </c>
      <c r="B16" s="5" t="s">
        <v>22</v>
      </c>
      <c r="C16" s="5" t="s">
        <v>53</v>
      </c>
      <c r="D16" s="5" t="s">
        <v>24</v>
      </c>
      <c r="E16" s="5" t="s">
        <v>37</v>
      </c>
      <c r="F16" s="5" t="s">
        <v>26</v>
      </c>
      <c r="G16" s="5" t="s">
        <v>27</v>
      </c>
      <c r="H16" s="5" t="s">
        <v>28</v>
      </c>
      <c r="I16" s="6">
        <v>45635</v>
      </c>
      <c r="J16" s="6">
        <v>45721</v>
      </c>
      <c r="K16" s="5" t="s">
        <v>29</v>
      </c>
      <c r="L16" s="5" t="s">
        <v>38</v>
      </c>
      <c r="M16" s="5" t="s">
        <v>31</v>
      </c>
      <c r="N16" s="5" t="s">
        <v>32</v>
      </c>
      <c r="O16" s="7">
        <v>1454415.5</v>
      </c>
      <c r="P16" s="7">
        <v>1090812.1200000001</v>
      </c>
      <c r="Q16" s="7">
        <v>1090812.1200000001</v>
      </c>
      <c r="R16" s="5" t="s">
        <v>36</v>
      </c>
      <c r="S16" s="8"/>
    </row>
    <row r="17" spans="1:19" ht="56.25" x14ac:dyDescent="0.25">
      <c r="A17" s="5" t="s">
        <v>21</v>
      </c>
      <c r="B17" s="5" t="s">
        <v>22</v>
      </c>
      <c r="C17" s="5" t="s">
        <v>53</v>
      </c>
      <c r="D17" s="5" t="s">
        <v>24</v>
      </c>
      <c r="E17" s="5" t="s">
        <v>39</v>
      </c>
      <c r="F17" s="5" t="s">
        <v>26</v>
      </c>
      <c r="G17" s="5" t="s">
        <v>27</v>
      </c>
      <c r="H17" s="5" t="s">
        <v>28</v>
      </c>
      <c r="I17" s="6">
        <v>45691</v>
      </c>
      <c r="J17" s="6">
        <v>45756</v>
      </c>
      <c r="K17" s="5" t="s">
        <v>29</v>
      </c>
      <c r="L17" s="5" t="s">
        <v>40</v>
      </c>
      <c r="M17" s="5" t="s">
        <v>31</v>
      </c>
      <c r="N17" s="5" t="s">
        <v>32</v>
      </c>
      <c r="O17" s="7">
        <v>1838032.77</v>
      </c>
      <c r="P17" s="7">
        <v>1378526.08</v>
      </c>
      <c r="Q17" s="7">
        <v>1378526.08</v>
      </c>
      <c r="R17" s="5" t="s">
        <v>36</v>
      </c>
      <c r="S17" s="8"/>
    </row>
    <row r="18" spans="1:19" ht="56.25" x14ac:dyDescent="0.25">
      <c r="A18" s="5" t="s">
        <v>21</v>
      </c>
      <c r="B18" s="5" t="s">
        <v>22</v>
      </c>
      <c r="C18" s="5" t="s">
        <v>53</v>
      </c>
      <c r="D18" s="5" t="s">
        <v>24</v>
      </c>
      <c r="E18" s="5" t="s">
        <v>41</v>
      </c>
      <c r="F18" s="5" t="s">
        <v>26</v>
      </c>
      <c r="G18" s="5" t="s">
        <v>27</v>
      </c>
      <c r="H18" s="5" t="s">
        <v>28</v>
      </c>
      <c r="I18" s="6">
        <v>45782</v>
      </c>
      <c r="J18" s="6">
        <v>45950</v>
      </c>
      <c r="K18" s="5" t="s">
        <v>29</v>
      </c>
      <c r="L18" s="5" t="s">
        <v>42</v>
      </c>
      <c r="M18" s="5" t="s">
        <v>31</v>
      </c>
      <c r="N18" s="5" t="s">
        <v>32</v>
      </c>
      <c r="O18" s="7">
        <v>1465914.22</v>
      </c>
      <c r="P18" s="7">
        <v>1099436.49</v>
      </c>
      <c r="Q18" s="7">
        <v>1099436.49</v>
      </c>
      <c r="R18" s="5" t="s">
        <v>36</v>
      </c>
      <c r="S18" s="8"/>
    </row>
    <row r="19" spans="1:19" ht="56.25" x14ac:dyDescent="0.25">
      <c r="A19" s="5" t="s">
        <v>21</v>
      </c>
      <c r="B19" s="5" t="s">
        <v>22</v>
      </c>
      <c r="C19" s="5" t="s">
        <v>53</v>
      </c>
      <c r="D19" s="5" t="s">
        <v>24</v>
      </c>
      <c r="E19" s="5" t="s">
        <v>43</v>
      </c>
      <c r="F19" s="5" t="s">
        <v>26</v>
      </c>
      <c r="G19" s="5" t="s">
        <v>27</v>
      </c>
      <c r="H19" s="5" t="s">
        <v>28</v>
      </c>
      <c r="I19" s="6">
        <v>45866</v>
      </c>
      <c r="J19" s="6">
        <v>45986</v>
      </c>
      <c r="K19" s="5" t="s">
        <v>29</v>
      </c>
      <c r="L19" s="5" t="s">
        <v>44</v>
      </c>
      <c r="M19" s="5" t="s">
        <v>31</v>
      </c>
      <c r="N19" s="5" t="s">
        <v>32</v>
      </c>
      <c r="O19" s="7">
        <v>1617760.62</v>
      </c>
      <c r="P19" s="7">
        <v>1213260.76</v>
      </c>
      <c r="Q19" s="7">
        <v>1213260.76</v>
      </c>
      <c r="R19" s="5" t="s">
        <v>36</v>
      </c>
      <c r="S19" s="8"/>
    </row>
    <row r="20" spans="1:19" ht="56.25" x14ac:dyDescent="0.25">
      <c r="A20" s="5" t="s">
        <v>21</v>
      </c>
      <c r="B20" s="5" t="s">
        <v>22</v>
      </c>
      <c r="C20" s="5" t="s">
        <v>53</v>
      </c>
      <c r="D20" s="5" t="s">
        <v>24</v>
      </c>
      <c r="E20" s="5" t="s">
        <v>45</v>
      </c>
      <c r="F20" s="5" t="s">
        <v>26</v>
      </c>
      <c r="G20" s="5" t="s">
        <v>27</v>
      </c>
      <c r="H20" s="5" t="s">
        <v>28</v>
      </c>
      <c r="I20" s="6">
        <v>45966</v>
      </c>
      <c r="J20" s="6">
        <v>45988</v>
      </c>
      <c r="K20" s="5" t="s">
        <v>29</v>
      </c>
      <c r="L20" s="5" t="s">
        <v>46</v>
      </c>
      <c r="M20" s="5" t="s">
        <v>31</v>
      </c>
      <c r="N20" s="5" t="s">
        <v>32</v>
      </c>
      <c r="O20" s="7">
        <v>1152382.21</v>
      </c>
      <c r="P20" s="7">
        <v>864287.27</v>
      </c>
      <c r="Q20" s="7">
        <v>864287.27</v>
      </c>
      <c r="R20" s="5" t="s">
        <v>36</v>
      </c>
      <c r="S20" s="8"/>
    </row>
    <row r="21" spans="1:19" ht="56.25" x14ac:dyDescent="0.25">
      <c r="A21" s="5" t="s">
        <v>21</v>
      </c>
      <c r="B21" s="5" t="s">
        <v>22</v>
      </c>
      <c r="C21" s="5" t="s">
        <v>53</v>
      </c>
      <c r="D21" s="5" t="s">
        <v>24</v>
      </c>
      <c r="E21" s="5" t="s">
        <v>47</v>
      </c>
      <c r="F21" s="5" t="s">
        <v>26</v>
      </c>
      <c r="G21" s="5" t="s">
        <v>27</v>
      </c>
      <c r="H21" s="5" t="s">
        <v>28</v>
      </c>
      <c r="I21" s="6">
        <v>46058</v>
      </c>
      <c r="J21" s="6">
        <v>46111</v>
      </c>
      <c r="K21" s="5" t="s">
        <v>48</v>
      </c>
      <c r="L21" s="5" t="s">
        <v>49</v>
      </c>
      <c r="M21" s="5" t="s">
        <v>31</v>
      </c>
      <c r="N21" s="5" t="s">
        <v>50</v>
      </c>
      <c r="O21" s="7">
        <v>1169974.53</v>
      </c>
      <c r="P21" s="7">
        <v>877481.31</v>
      </c>
      <c r="Q21" s="7">
        <v>877481.31</v>
      </c>
      <c r="R21" s="5" t="s">
        <v>36</v>
      </c>
      <c r="S21" s="8"/>
    </row>
    <row r="22" spans="1:19" ht="56.25" x14ac:dyDescent="0.25">
      <c r="A22" s="5" t="s">
        <v>21</v>
      </c>
      <c r="B22" s="5" t="s">
        <v>22</v>
      </c>
      <c r="C22" s="5" t="s">
        <v>53</v>
      </c>
      <c r="D22" s="5" t="s">
        <v>24</v>
      </c>
      <c r="E22" s="5" t="s">
        <v>51</v>
      </c>
      <c r="F22" s="5" t="s">
        <v>26</v>
      </c>
      <c r="G22" s="5" t="s">
        <v>27</v>
      </c>
      <c r="H22" s="5" t="s">
        <v>28</v>
      </c>
      <c r="I22" s="6">
        <v>46147</v>
      </c>
      <c r="J22" s="6">
        <v>46232</v>
      </c>
      <c r="K22" s="5" t="s">
        <v>48</v>
      </c>
      <c r="L22" s="5" t="s">
        <v>52</v>
      </c>
      <c r="M22" s="5" t="s">
        <v>31</v>
      </c>
      <c r="N22" s="5" t="s">
        <v>50</v>
      </c>
      <c r="O22" s="7">
        <v>1129107.74</v>
      </c>
      <c r="P22" s="7">
        <v>846831.51</v>
      </c>
      <c r="Q22" s="7">
        <v>846831.51</v>
      </c>
      <c r="R22" s="5" t="s">
        <v>36</v>
      </c>
      <c r="S22" s="8"/>
    </row>
    <row r="23" spans="1:19" x14ac:dyDescent="0.25">
      <c r="A23" s="9"/>
      <c r="O23" s="13">
        <f>SUM(O5:O22)</f>
        <v>21711919.98</v>
      </c>
    </row>
    <row r="24" spans="1:19" ht="24" x14ac:dyDescent="0.25">
      <c r="A24" s="10" t="s">
        <v>54</v>
      </c>
      <c r="O24">
        <f>O23/2</f>
        <v>10855959.99</v>
      </c>
    </row>
    <row r="25" spans="1:19" ht="48" x14ac:dyDescent="0.25">
      <c r="A25" s="11" t="s">
        <v>55</v>
      </c>
    </row>
    <row r="27" spans="1:19" ht="48" x14ac:dyDescent="0.25">
      <c r="A27" s="11" t="s">
        <v>56</v>
      </c>
    </row>
    <row r="28" spans="1:19" x14ac:dyDescent="0.25">
      <c r="A28" s="12" t="s">
        <v>57</v>
      </c>
    </row>
  </sheetData>
  <autoFilter ref="A4:S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2026-09-04T11:42:11Z</dcterms:created>
  <dcterms:modified xsi:type="dcterms:W3CDTF">2026-09-04T12:09:46Z</dcterms:modified>
</cp:coreProperties>
</file>