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Sheet1" sheetId="1" r:id="rId1"/>
  </sheets>
  <calcPr calcId="162913" calcOnSave="0" concurrentCalc="0"/>
</workbook>
</file>

<file path=xl/calcChain.xml><?xml version="1.0" encoding="utf-8"?>
<calcChain xmlns="http://schemas.openxmlformats.org/spreadsheetml/2006/main">
  <c r="O22" i="1" l="1"/>
  <c r="O21" i="1"/>
</calcChain>
</file>

<file path=xl/sharedStrings.xml><?xml version="1.0" encoding="utf-8"?>
<sst xmlns="http://schemas.openxmlformats.org/spreadsheetml/2006/main" count="233" uniqueCount="60">
  <si>
    <t>Monitorowanie wniosków do certyfikacji [545].05</t>
  </si>
  <si>
    <t>Godzina uruchomienia: 2026-09-04 14:21:04</t>
  </si>
  <si>
    <t>Program</t>
  </si>
  <si>
    <t>Fundusz</t>
  </si>
  <si>
    <t>Instytucja rozliczająca</t>
  </si>
  <si>
    <t>Numer projektu</t>
  </si>
  <si>
    <t>Numer wniosku o płatność</t>
  </si>
  <si>
    <t>Status wniosku</t>
  </si>
  <si>
    <t>Nazwa beneficjenta</t>
  </si>
  <si>
    <t>Tytuł projektu</t>
  </si>
  <si>
    <t>Data złożenia pierwszej wersji wniosku o płatność</t>
  </si>
  <si>
    <t>Data zatwierdzenia wniosku o płatność</t>
  </si>
  <si>
    <t>Osoba odpowiedzialna za weryfikację</t>
  </si>
  <si>
    <t>Numer wniosku do certyfikacji</t>
  </si>
  <si>
    <t>Status wniosku do certyfikacji</t>
  </si>
  <si>
    <t>Kto utworzył</t>
  </si>
  <si>
    <t>Wydatki kwalifikowalne</t>
  </si>
  <si>
    <t>Dofinansowanie</t>
  </si>
  <si>
    <t>Wnioskowana kwota</t>
  </si>
  <si>
    <t>Rodzaj wniosku</t>
  </si>
  <si>
    <t>Data wypłaty</t>
  </si>
  <si>
    <t>Fundusz Azylu, Migracji i Integracji</t>
  </si>
  <si>
    <t>FAMI</t>
  </si>
  <si>
    <t>Centrum Obsługi Projektów Europejskich Ministerstwa Spraw Wewnętrznych i Administracji</t>
  </si>
  <si>
    <t>FAMI.02.01-IZ.00-0015/24</t>
  </si>
  <si>
    <t>FAMI.02.01-IZ.00-0015/24-001-02</t>
  </si>
  <si>
    <t>Zatwierdzony</t>
  </si>
  <si>
    <t>Wojewoda Opolski</t>
  </si>
  <si>
    <t>Przyjazny urząd dla legalnej migracji - etap III</t>
  </si>
  <si>
    <t>Lemieszek Aleksandra</t>
  </si>
  <si>
    <t>FAMI.02.01-IZ.00-0015/24-001</t>
  </si>
  <si>
    <t>Zweryfikowany</t>
  </si>
  <si>
    <t>alemieszek</t>
  </si>
  <si>
    <t>SPR,</t>
  </si>
  <si>
    <t>FAMI.02.01-IZ.00-0015/24-002-03</t>
  </si>
  <si>
    <t>Karbowniak Anna</t>
  </si>
  <si>
    <t>FAMI.02.01-IZ.00-0015/24-002</t>
  </si>
  <si>
    <t>akarbowniak</t>
  </si>
  <si>
    <t>OREF,SPR,</t>
  </si>
  <si>
    <t>FAMI.02.01-IZ.00-0015/24-003-03</t>
  </si>
  <si>
    <t>FAMI.02.01-IZ.00-0015/24-003</t>
  </si>
  <si>
    <t>FAMI.02.01-IZ.00-0015/24-004-02</t>
  </si>
  <si>
    <t>FAMI.02.01-IZ.00-0015/24-004</t>
  </si>
  <si>
    <t>FAMI.02.01-IZ.00-0015/24-005-03</t>
  </si>
  <si>
    <t>FAMI.02.01-IZ.00-0015/24-005</t>
  </si>
  <si>
    <t>FAMI.02.01-IZ.00-0015/24-006-03</t>
  </si>
  <si>
    <t>Bąk Agata</t>
  </si>
  <si>
    <t>FAMI.02.01-IZ.00-0015/24-006</t>
  </si>
  <si>
    <t>agatabak</t>
  </si>
  <si>
    <t>FAMI.02.01-IZ.00-0015/24-007-03</t>
  </si>
  <si>
    <t>Suzuki Ayaka</t>
  </si>
  <si>
    <t>FAMI.02.01-IZ.00-0015/24-007</t>
  </si>
  <si>
    <t>asuzuki</t>
  </si>
  <si>
    <t>FAMI.02.01-IZ.00-0015/24-008-04</t>
  </si>
  <si>
    <t>FAMI.02.01-IZ.00-0015/24-008</t>
  </si>
  <si>
    <t>Departament Funduszy Europejskich Ministerstwa Spraw Wewnętrznych i Administracji</t>
  </si>
  <si>
    <t>Raport wykonany przez pracowników Instytucji Koordynującej UP:</t>
  </si>
  <si>
    <t>Ministerstwo Funduszy i Polityki Regionalnej -&gt; Departament Koordynacji Wdrażania Funduszy Unii Europejskiej -&gt; Wydział Zarządzania Procesami Sprawozdawczości Elektronicznej</t>
  </si>
  <si>
    <r>
      <rPr>
        <b/>
        <sz val="9"/>
        <color theme="1"/>
        <rFont val="Helvetica"/>
      </rPr>
      <t>Wersja [545].05 z dnia: 2025-09-12</t>
    </r>
    <r>
      <rPr>
        <sz val="9"/>
        <color theme="1"/>
        <rFont val="Helvetica"/>
      </rPr>
      <t xml:space="preserve"> - przy korzystaniu z kopii raportu IK UP należy mieć na względzie, iż w przypadku modyfikacji raportu przez IK UP, kopie nie zostaną zaktualizowane.</t>
    </r>
  </si>
  <si>
    <t>Brak historyzacji – dane tylko aktualne.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</si>
</sst>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1"/>
      <color theme="1"/>
      <name val="Calibri"/>
    </font>
    <font>
      <b/>
      <sz val="10"/>
      <color theme="1"/>
      <name val="Calibri"/>
    </font>
    <font>
      <sz val="9"/>
      <color rgb="FF333399"/>
      <name val="Calibri"/>
    </font>
    <font>
      <b/>
      <sz val="8"/>
      <color theme="1"/>
      <name val="Calibri"/>
    </font>
    <font>
      <sz val="8"/>
      <color theme="1"/>
      <name val="Calibri"/>
    </font>
    <font>
      <i/>
      <sz val="9"/>
      <color theme="1"/>
      <name val="Helvetica"/>
    </font>
    <font>
      <u/>
      <sz val="9"/>
      <color theme="1"/>
      <name val="Helvetica"/>
    </font>
    <font>
      <b/>
      <sz val="9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showGridLines="0" tabSelected="1" topLeftCell="A17" workbookViewId="0">
      <selection activeCell="O22" sqref="O22"/>
    </sheetView>
  </sheetViews>
  <sheetFormatPr defaultRowHeight="15" x14ac:dyDescent="0.25"/>
  <cols>
    <col min="1" max="1" width="44" customWidth="1"/>
    <col min="2" max="2" width="7.42578125" customWidth="1"/>
    <col min="3" max="3" width="16.140625" customWidth="1"/>
    <col min="4" max="4" width="19.140625" customWidth="1"/>
    <col min="5" max="5" width="24.42578125" customWidth="1"/>
    <col min="6" max="6" width="10.28515625" customWidth="1"/>
    <col min="7" max="7" width="10.140625" customWidth="1"/>
    <col min="8" max="8" width="7.85546875" customWidth="1"/>
    <col min="9" max="9" width="9.85546875" customWidth="1"/>
    <col min="10" max="10" width="11.140625" customWidth="1"/>
    <col min="11" max="11" width="12.5703125" customWidth="1"/>
    <col min="12" max="12" width="22.140625" customWidth="1"/>
    <col min="13" max="13" width="11.28515625" customWidth="1"/>
    <col min="14" max="14" width="9.85546875" customWidth="1"/>
    <col min="15" max="15" width="11.85546875" customWidth="1"/>
    <col min="16" max="16" width="12.85546875" customWidth="1"/>
    <col min="17" max="17" width="11.42578125" customWidth="1"/>
    <col min="18" max="18" width="9.42578125" customWidth="1"/>
    <col min="19" max="19" width="8" customWidth="1"/>
    <col min="20" max="20" width="0.7109375" customWidth="1"/>
  </cols>
  <sheetData>
    <row r="1" spans="1:19" x14ac:dyDescent="0.25">
      <c r="A1" s="1" t="s">
        <v>0</v>
      </c>
    </row>
    <row r="2" spans="1:19" x14ac:dyDescent="0.25">
      <c r="A2" s="2" t="s">
        <v>1</v>
      </c>
    </row>
    <row r="4" spans="1:19" ht="56.2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4" t="s">
        <v>20</v>
      </c>
    </row>
    <row r="5" spans="1:19" ht="67.5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6">
        <v>45510</v>
      </c>
      <c r="J5" s="6">
        <v>45525</v>
      </c>
      <c r="K5" s="5" t="s">
        <v>29</v>
      </c>
      <c r="L5" s="5" t="s">
        <v>30</v>
      </c>
      <c r="M5" s="5" t="s">
        <v>31</v>
      </c>
      <c r="N5" s="5" t="s">
        <v>32</v>
      </c>
      <c r="O5" s="7">
        <v>0</v>
      </c>
      <c r="P5" s="7">
        <v>0</v>
      </c>
      <c r="Q5" s="7">
        <v>0</v>
      </c>
      <c r="R5" s="5" t="s">
        <v>33</v>
      </c>
      <c r="S5" s="8"/>
    </row>
    <row r="6" spans="1:19" ht="67.5" x14ac:dyDescent="0.25">
      <c r="A6" s="5" t="s">
        <v>21</v>
      </c>
      <c r="B6" s="5" t="s">
        <v>22</v>
      </c>
      <c r="C6" s="5" t="s">
        <v>23</v>
      </c>
      <c r="D6" s="5" t="s">
        <v>24</v>
      </c>
      <c r="E6" s="5" t="s">
        <v>34</v>
      </c>
      <c r="F6" s="5" t="s">
        <v>26</v>
      </c>
      <c r="G6" s="5" t="s">
        <v>27</v>
      </c>
      <c r="H6" s="5" t="s">
        <v>28</v>
      </c>
      <c r="I6" s="6">
        <v>45596</v>
      </c>
      <c r="J6" s="6">
        <v>45666</v>
      </c>
      <c r="K6" s="5" t="s">
        <v>35</v>
      </c>
      <c r="L6" s="5" t="s">
        <v>36</v>
      </c>
      <c r="M6" s="5" t="s">
        <v>31</v>
      </c>
      <c r="N6" s="5" t="s">
        <v>37</v>
      </c>
      <c r="O6" s="7">
        <v>57820.32</v>
      </c>
      <c r="P6" s="7">
        <v>43365.279999999999</v>
      </c>
      <c r="Q6" s="7">
        <v>43365.279999999999</v>
      </c>
      <c r="R6" s="5" t="s">
        <v>38</v>
      </c>
      <c r="S6" s="8"/>
    </row>
    <row r="7" spans="1:19" ht="67.5" x14ac:dyDescent="0.25">
      <c r="A7" s="5" t="s">
        <v>21</v>
      </c>
      <c r="B7" s="5" t="s">
        <v>22</v>
      </c>
      <c r="C7" s="5" t="s">
        <v>23</v>
      </c>
      <c r="D7" s="5" t="s">
        <v>24</v>
      </c>
      <c r="E7" s="5" t="s">
        <v>39</v>
      </c>
      <c r="F7" s="5" t="s">
        <v>26</v>
      </c>
      <c r="G7" s="5" t="s">
        <v>27</v>
      </c>
      <c r="H7" s="5" t="s">
        <v>28</v>
      </c>
      <c r="I7" s="6">
        <v>45695</v>
      </c>
      <c r="J7" s="6">
        <v>45763</v>
      </c>
      <c r="K7" s="5" t="s">
        <v>35</v>
      </c>
      <c r="L7" s="5" t="s">
        <v>40</v>
      </c>
      <c r="M7" s="5" t="s">
        <v>31</v>
      </c>
      <c r="N7" s="5" t="s">
        <v>37</v>
      </c>
      <c r="O7" s="7">
        <v>108275.7</v>
      </c>
      <c r="P7" s="7">
        <v>81206.91</v>
      </c>
      <c r="Q7" s="7">
        <v>81206.91</v>
      </c>
      <c r="R7" s="5" t="s">
        <v>38</v>
      </c>
      <c r="S7" s="8"/>
    </row>
    <row r="8" spans="1:19" ht="67.5" x14ac:dyDescent="0.25">
      <c r="A8" s="5" t="s">
        <v>21</v>
      </c>
      <c r="B8" s="5" t="s">
        <v>22</v>
      </c>
      <c r="C8" s="5" t="s">
        <v>23</v>
      </c>
      <c r="D8" s="5" t="s">
        <v>24</v>
      </c>
      <c r="E8" s="5" t="s">
        <v>41</v>
      </c>
      <c r="F8" s="5" t="s">
        <v>26</v>
      </c>
      <c r="G8" s="5" t="s">
        <v>27</v>
      </c>
      <c r="H8" s="5" t="s">
        <v>28</v>
      </c>
      <c r="I8" s="6">
        <v>45798</v>
      </c>
      <c r="J8" s="6">
        <v>45818</v>
      </c>
      <c r="K8" s="5" t="s">
        <v>29</v>
      </c>
      <c r="L8" s="5" t="s">
        <v>42</v>
      </c>
      <c r="M8" s="5" t="s">
        <v>31</v>
      </c>
      <c r="N8" s="5" t="s">
        <v>32</v>
      </c>
      <c r="O8" s="7">
        <v>74960.789999999994</v>
      </c>
      <c r="P8" s="7">
        <v>56220.68</v>
      </c>
      <c r="Q8" s="7">
        <v>56220.68</v>
      </c>
      <c r="R8" s="5" t="s">
        <v>38</v>
      </c>
      <c r="S8" s="8"/>
    </row>
    <row r="9" spans="1:19" ht="67.5" x14ac:dyDescent="0.25">
      <c r="A9" s="5" t="s">
        <v>21</v>
      </c>
      <c r="B9" s="5" t="s">
        <v>22</v>
      </c>
      <c r="C9" s="5" t="s">
        <v>23</v>
      </c>
      <c r="D9" s="5" t="s">
        <v>24</v>
      </c>
      <c r="E9" s="5" t="s">
        <v>43</v>
      </c>
      <c r="F9" s="5" t="s">
        <v>26</v>
      </c>
      <c r="G9" s="5" t="s">
        <v>27</v>
      </c>
      <c r="H9" s="5" t="s">
        <v>28</v>
      </c>
      <c r="I9" s="6">
        <v>45904</v>
      </c>
      <c r="J9" s="6">
        <v>45987</v>
      </c>
      <c r="K9" s="5" t="s">
        <v>29</v>
      </c>
      <c r="L9" s="5" t="s">
        <v>44</v>
      </c>
      <c r="M9" s="5" t="s">
        <v>31</v>
      </c>
      <c r="N9" s="5" t="s">
        <v>32</v>
      </c>
      <c r="O9" s="7">
        <v>386288.46</v>
      </c>
      <c r="P9" s="7">
        <v>289716.44</v>
      </c>
      <c r="Q9" s="7">
        <v>289716.44</v>
      </c>
      <c r="R9" s="5" t="s">
        <v>38</v>
      </c>
      <c r="S9" s="8"/>
    </row>
    <row r="10" spans="1:19" ht="67.5" x14ac:dyDescent="0.25">
      <c r="A10" s="5" t="s">
        <v>21</v>
      </c>
      <c r="B10" s="5" t="s">
        <v>22</v>
      </c>
      <c r="C10" s="5" t="s">
        <v>23</v>
      </c>
      <c r="D10" s="5" t="s">
        <v>24</v>
      </c>
      <c r="E10" s="5" t="s">
        <v>45</v>
      </c>
      <c r="F10" s="5" t="s">
        <v>26</v>
      </c>
      <c r="G10" s="5" t="s">
        <v>27</v>
      </c>
      <c r="H10" s="5" t="s">
        <v>28</v>
      </c>
      <c r="I10" s="6">
        <v>45982</v>
      </c>
      <c r="J10" s="6">
        <v>46069</v>
      </c>
      <c r="K10" s="5" t="s">
        <v>46</v>
      </c>
      <c r="L10" s="5" t="s">
        <v>47</v>
      </c>
      <c r="M10" s="5" t="s">
        <v>31</v>
      </c>
      <c r="N10" s="5" t="s">
        <v>48</v>
      </c>
      <c r="O10" s="7">
        <v>113395.9</v>
      </c>
      <c r="P10" s="7">
        <v>85046.99</v>
      </c>
      <c r="Q10" s="7">
        <v>85046.99</v>
      </c>
      <c r="R10" s="5" t="s">
        <v>38</v>
      </c>
      <c r="S10" s="8"/>
    </row>
    <row r="11" spans="1:19" ht="67.5" x14ac:dyDescent="0.25">
      <c r="A11" s="5" t="s">
        <v>21</v>
      </c>
      <c r="B11" s="5" t="s">
        <v>22</v>
      </c>
      <c r="C11" s="5" t="s">
        <v>23</v>
      </c>
      <c r="D11" s="5" t="s">
        <v>24</v>
      </c>
      <c r="E11" s="5" t="s">
        <v>49</v>
      </c>
      <c r="F11" s="5" t="s">
        <v>26</v>
      </c>
      <c r="G11" s="5" t="s">
        <v>27</v>
      </c>
      <c r="H11" s="5" t="s">
        <v>28</v>
      </c>
      <c r="I11" s="6">
        <v>46070</v>
      </c>
      <c r="J11" s="6">
        <v>46108</v>
      </c>
      <c r="K11" s="5" t="s">
        <v>50</v>
      </c>
      <c r="L11" s="5" t="s">
        <v>51</v>
      </c>
      <c r="M11" s="5" t="s">
        <v>31</v>
      </c>
      <c r="N11" s="5" t="s">
        <v>52</v>
      </c>
      <c r="O11" s="7">
        <v>157049.69</v>
      </c>
      <c r="P11" s="7">
        <v>117787.4</v>
      </c>
      <c r="Q11" s="7">
        <v>117787.4</v>
      </c>
      <c r="R11" s="5" t="s">
        <v>38</v>
      </c>
      <c r="S11" s="8"/>
    </row>
    <row r="12" spans="1:19" ht="67.5" x14ac:dyDescent="0.25">
      <c r="A12" s="5" t="s">
        <v>21</v>
      </c>
      <c r="B12" s="5" t="s">
        <v>22</v>
      </c>
      <c r="C12" s="5" t="s">
        <v>23</v>
      </c>
      <c r="D12" s="5" t="s">
        <v>24</v>
      </c>
      <c r="E12" s="5" t="s">
        <v>53</v>
      </c>
      <c r="F12" s="5" t="s">
        <v>26</v>
      </c>
      <c r="G12" s="5" t="s">
        <v>27</v>
      </c>
      <c r="H12" s="5" t="s">
        <v>28</v>
      </c>
      <c r="I12" s="6">
        <v>46157</v>
      </c>
      <c r="J12" s="6">
        <v>46217</v>
      </c>
      <c r="K12" s="5" t="s">
        <v>29</v>
      </c>
      <c r="L12" s="5" t="s">
        <v>54</v>
      </c>
      <c r="M12" s="5" t="s">
        <v>31</v>
      </c>
      <c r="N12" s="5" t="s">
        <v>32</v>
      </c>
      <c r="O12" s="7">
        <v>160230.84</v>
      </c>
      <c r="P12" s="7">
        <v>120173.34</v>
      </c>
      <c r="Q12" s="7">
        <v>120173.34</v>
      </c>
      <c r="R12" s="5" t="s">
        <v>38</v>
      </c>
      <c r="S12" s="8"/>
    </row>
    <row r="13" spans="1:19" ht="56.25" x14ac:dyDescent="0.25">
      <c r="A13" s="5" t="s">
        <v>21</v>
      </c>
      <c r="B13" s="5" t="s">
        <v>22</v>
      </c>
      <c r="C13" s="5" t="s">
        <v>55</v>
      </c>
      <c r="D13" s="5" t="s">
        <v>24</v>
      </c>
      <c r="E13" s="5" t="s">
        <v>25</v>
      </c>
      <c r="F13" s="5" t="s">
        <v>26</v>
      </c>
      <c r="G13" s="5" t="s">
        <v>27</v>
      </c>
      <c r="H13" s="5" t="s">
        <v>28</v>
      </c>
      <c r="I13" s="6">
        <v>45510</v>
      </c>
      <c r="J13" s="6">
        <v>45525</v>
      </c>
      <c r="K13" s="5" t="s">
        <v>29</v>
      </c>
      <c r="L13" s="5" t="s">
        <v>30</v>
      </c>
      <c r="M13" s="5" t="s">
        <v>31</v>
      </c>
      <c r="N13" s="5" t="s">
        <v>32</v>
      </c>
      <c r="O13" s="7">
        <v>0</v>
      </c>
      <c r="P13" s="7">
        <v>0</v>
      </c>
      <c r="Q13" s="7">
        <v>0</v>
      </c>
      <c r="R13" s="5" t="s">
        <v>33</v>
      </c>
      <c r="S13" s="8"/>
    </row>
    <row r="14" spans="1:19" ht="56.25" x14ac:dyDescent="0.25">
      <c r="A14" s="5" t="s">
        <v>21</v>
      </c>
      <c r="B14" s="5" t="s">
        <v>22</v>
      </c>
      <c r="C14" s="5" t="s">
        <v>55</v>
      </c>
      <c r="D14" s="5" t="s">
        <v>24</v>
      </c>
      <c r="E14" s="5" t="s">
        <v>34</v>
      </c>
      <c r="F14" s="5" t="s">
        <v>26</v>
      </c>
      <c r="G14" s="5" t="s">
        <v>27</v>
      </c>
      <c r="H14" s="5" t="s">
        <v>28</v>
      </c>
      <c r="I14" s="6">
        <v>45596</v>
      </c>
      <c r="J14" s="6">
        <v>45666</v>
      </c>
      <c r="K14" s="5" t="s">
        <v>35</v>
      </c>
      <c r="L14" s="5" t="s">
        <v>36</v>
      </c>
      <c r="M14" s="5" t="s">
        <v>31</v>
      </c>
      <c r="N14" s="5" t="s">
        <v>37</v>
      </c>
      <c r="O14" s="7">
        <v>57820.32</v>
      </c>
      <c r="P14" s="7">
        <v>43365.279999999999</v>
      </c>
      <c r="Q14" s="7">
        <v>43365.279999999999</v>
      </c>
      <c r="R14" s="5" t="s">
        <v>38</v>
      </c>
      <c r="S14" s="8"/>
    </row>
    <row r="15" spans="1:19" ht="56.25" x14ac:dyDescent="0.25">
      <c r="A15" s="5" t="s">
        <v>21</v>
      </c>
      <c r="B15" s="5" t="s">
        <v>22</v>
      </c>
      <c r="C15" s="5" t="s">
        <v>55</v>
      </c>
      <c r="D15" s="5" t="s">
        <v>24</v>
      </c>
      <c r="E15" s="5" t="s">
        <v>39</v>
      </c>
      <c r="F15" s="5" t="s">
        <v>26</v>
      </c>
      <c r="G15" s="5" t="s">
        <v>27</v>
      </c>
      <c r="H15" s="5" t="s">
        <v>28</v>
      </c>
      <c r="I15" s="6">
        <v>45695</v>
      </c>
      <c r="J15" s="6">
        <v>45763</v>
      </c>
      <c r="K15" s="5" t="s">
        <v>35</v>
      </c>
      <c r="L15" s="5" t="s">
        <v>40</v>
      </c>
      <c r="M15" s="5" t="s">
        <v>31</v>
      </c>
      <c r="N15" s="5" t="s">
        <v>37</v>
      </c>
      <c r="O15" s="7">
        <v>108275.7</v>
      </c>
      <c r="P15" s="7">
        <v>81206.91</v>
      </c>
      <c r="Q15" s="7">
        <v>81206.91</v>
      </c>
      <c r="R15" s="5" t="s">
        <v>38</v>
      </c>
      <c r="S15" s="8"/>
    </row>
    <row r="16" spans="1:19" ht="56.25" x14ac:dyDescent="0.25">
      <c r="A16" s="5" t="s">
        <v>21</v>
      </c>
      <c r="B16" s="5" t="s">
        <v>22</v>
      </c>
      <c r="C16" s="5" t="s">
        <v>55</v>
      </c>
      <c r="D16" s="5" t="s">
        <v>24</v>
      </c>
      <c r="E16" s="5" t="s">
        <v>41</v>
      </c>
      <c r="F16" s="5" t="s">
        <v>26</v>
      </c>
      <c r="G16" s="5" t="s">
        <v>27</v>
      </c>
      <c r="H16" s="5" t="s">
        <v>28</v>
      </c>
      <c r="I16" s="6">
        <v>45798</v>
      </c>
      <c r="J16" s="6">
        <v>45818</v>
      </c>
      <c r="K16" s="5" t="s">
        <v>29</v>
      </c>
      <c r="L16" s="5" t="s">
        <v>42</v>
      </c>
      <c r="M16" s="5" t="s">
        <v>31</v>
      </c>
      <c r="N16" s="5" t="s">
        <v>32</v>
      </c>
      <c r="O16" s="7">
        <v>74960.789999999994</v>
      </c>
      <c r="P16" s="7">
        <v>56220.68</v>
      </c>
      <c r="Q16" s="7">
        <v>56220.68</v>
      </c>
      <c r="R16" s="5" t="s">
        <v>38</v>
      </c>
      <c r="S16" s="8"/>
    </row>
    <row r="17" spans="1:19" ht="56.25" x14ac:dyDescent="0.25">
      <c r="A17" s="5" t="s">
        <v>21</v>
      </c>
      <c r="B17" s="5" t="s">
        <v>22</v>
      </c>
      <c r="C17" s="5" t="s">
        <v>55</v>
      </c>
      <c r="D17" s="5" t="s">
        <v>24</v>
      </c>
      <c r="E17" s="5" t="s">
        <v>43</v>
      </c>
      <c r="F17" s="5" t="s">
        <v>26</v>
      </c>
      <c r="G17" s="5" t="s">
        <v>27</v>
      </c>
      <c r="H17" s="5" t="s">
        <v>28</v>
      </c>
      <c r="I17" s="6">
        <v>45904</v>
      </c>
      <c r="J17" s="6">
        <v>45987</v>
      </c>
      <c r="K17" s="5" t="s">
        <v>29</v>
      </c>
      <c r="L17" s="5" t="s">
        <v>44</v>
      </c>
      <c r="M17" s="5" t="s">
        <v>31</v>
      </c>
      <c r="N17" s="5" t="s">
        <v>32</v>
      </c>
      <c r="O17" s="7">
        <v>386288.46</v>
      </c>
      <c r="P17" s="7">
        <v>289716.44</v>
      </c>
      <c r="Q17" s="7">
        <v>289716.44</v>
      </c>
      <c r="R17" s="5" t="s">
        <v>38</v>
      </c>
      <c r="S17" s="8"/>
    </row>
    <row r="18" spans="1:19" ht="56.25" x14ac:dyDescent="0.25">
      <c r="A18" s="5" t="s">
        <v>21</v>
      </c>
      <c r="B18" s="5" t="s">
        <v>22</v>
      </c>
      <c r="C18" s="5" t="s">
        <v>55</v>
      </c>
      <c r="D18" s="5" t="s">
        <v>24</v>
      </c>
      <c r="E18" s="5" t="s">
        <v>45</v>
      </c>
      <c r="F18" s="5" t="s">
        <v>26</v>
      </c>
      <c r="G18" s="5" t="s">
        <v>27</v>
      </c>
      <c r="H18" s="5" t="s">
        <v>28</v>
      </c>
      <c r="I18" s="6">
        <v>45982</v>
      </c>
      <c r="J18" s="6">
        <v>46069</v>
      </c>
      <c r="K18" s="5" t="s">
        <v>46</v>
      </c>
      <c r="L18" s="5" t="s">
        <v>47</v>
      </c>
      <c r="M18" s="5" t="s">
        <v>31</v>
      </c>
      <c r="N18" s="5" t="s">
        <v>48</v>
      </c>
      <c r="O18" s="7">
        <v>113395.9</v>
      </c>
      <c r="P18" s="7">
        <v>85046.99</v>
      </c>
      <c r="Q18" s="7">
        <v>85046.99</v>
      </c>
      <c r="R18" s="5" t="s">
        <v>38</v>
      </c>
      <c r="S18" s="8"/>
    </row>
    <row r="19" spans="1:19" ht="56.25" x14ac:dyDescent="0.25">
      <c r="A19" s="5" t="s">
        <v>21</v>
      </c>
      <c r="B19" s="5" t="s">
        <v>22</v>
      </c>
      <c r="C19" s="5" t="s">
        <v>55</v>
      </c>
      <c r="D19" s="5" t="s">
        <v>24</v>
      </c>
      <c r="E19" s="5" t="s">
        <v>49</v>
      </c>
      <c r="F19" s="5" t="s">
        <v>26</v>
      </c>
      <c r="G19" s="5" t="s">
        <v>27</v>
      </c>
      <c r="H19" s="5" t="s">
        <v>28</v>
      </c>
      <c r="I19" s="6">
        <v>46070</v>
      </c>
      <c r="J19" s="6">
        <v>46108</v>
      </c>
      <c r="K19" s="5" t="s">
        <v>50</v>
      </c>
      <c r="L19" s="5" t="s">
        <v>51</v>
      </c>
      <c r="M19" s="5" t="s">
        <v>31</v>
      </c>
      <c r="N19" s="5" t="s">
        <v>52</v>
      </c>
      <c r="O19" s="7">
        <v>157049.69</v>
      </c>
      <c r="P19" s="7">
        <v>117787.4</v>
      </c>
      <c r="Q19" s="7">
        <v>117787.4</v>
      </c>
      <c r="R19" s="5" t="s">
        <v>38</v>
      </c>
      <c r="S19" s="8"/>
    </row>
    <row r="20" spans="1:19" ht="56.25" x14ac:dyDescent="0.25">
      <c r="A20" s="5" t="s">
        <v>21</v>
      </c>
      <c r="B20" s="5" t="s">
        <v>22</v>
      </c>
      <c r="C20" s="5" t="s">
        <v>55</v>
      </c>
      <c r="D20" s="5" t="s">
        <v>24</v>
      </c>
      <c r="E20" s="5" t="s">
        <v>53</v>
      </c>
      <c r="F20" s="5" t="s">
        <v>26</v>
      </c>
      <c r="G20" s="5" t="s">
        <v>27</v>
      </c>
      <c r="H20" s="5" t="s">
        <v>28</v>
      </c>
      <c r="I20" s="6">
        <v>46157</v>
      </c>
      <c r="J20" s="6">
        <v>46217</v>
      </c>
      <c r="K20" s="5" t="s">
        <v>29</v>
      </c>
      <c r="L20" s="5" t="s">
        <v>54</v>
      </c>
      <c r="M20" s="5" t="s">
        <v>31</v>
      </c>
      <c r="N20" s="5" t="s">
        <v>32</v>
      </c>
      <c r="O20" s="7">
        <v>160230.84</v>
      </c>
      <c r="P20" s="7">
        <v>120173.34</v>
      </c>
      <c r="Q20" s="7">
        <v>120173.34</v>
      </c>
      <c r="R20" s="5" t="s">
        <v>38</v>
      </c>
      <c r="S20" s="8"/>
    </row>
    <row r="21" spans="1:19" x14ac:dyDescent="0.25">
      <c r="A21" s="9"/>
      <c r="O21" s="13">
        <f>SUM(O5:O20)</f>
        <v>2116043.4</v>
      </c>
    </row>
    <row r="22" spans="1:19" ht="24" x14ac:dyDescent="0.25">
      <c r="A22" s="10" t="s">
        <v>56</v>
      </c>
      <c r="O22">
        <f>O21/2</f>
        <v>1058021.7</v>
      </c>
    </row>
    <row r="23" spans="1:19" ht="48" x14ac:dyDescent="0.25">
      <c r="A23" s="11" t="s">
        <v>57</v>
      </c>
    </row>
    <row r="25" spans="1:19" ht="48" x14ac:dyDescent="0.25">
      <c r="A25" s="11" t="s">
        <v>58</v>
      </c>
    </row>
    <row r="26" spans="1:19" x14ac:dyDescent="0.25">
      <c r="A26" s="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2026-09-04T12:21:11Z</dcterms:created>
  <dcterms:modified xsi:type="dcterms:W3CDTF">2026-09-04T12:25:09Z</dcterms:modified>
</cp:coreProperties>
</file>