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73072300-7D9F-4C97-B28A-F388A80FB451}" xr6:coauthVersionLast="47" xr6:coauthVersionMax="47" xr10:uidLastSave="{00000000-0000-0000-0000-000000000000}"/>
  <bookViews>
    <workbookView xWindow="-120" yWindow="-120" windowWidth="29040" windowHeight="157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A!$A$1:$H$15</definedName>
    <definedName name="_xlnm.Print_Area" localSheetId="0">A!$A$1:$H$15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C13" i="15" l="1"/>
  <c r="C24" i="15" s="1"/>
  <c r="F2" i="28"/>
  <c r="E15" i="15" s="1"/>
  <c r="E14" i="15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C32" i="15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<sst xmlns="http://schemas.openxmlformats.org/spreadsheetml/2006/main" count="338" uniqueCount="163">
  <si>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</si>
  <si>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</si>
  <si>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</si>
  <si>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</si>
  <si>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</si>
  <si>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</si>
  <si>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</si>
  <si>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</si>
  <si>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</si>
  <si>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</si>
  <si>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</si>
  <si>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</si>
  <si>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</si>
  <si>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</si>
  <si>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</si>
  <si>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</si>
  <si>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</si>
  <si>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</si>
  <si>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</si>
  <si>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</si>
  <si>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</si>
  <si>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</si>
  <si>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</si>
  <si>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</si>
  <si>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</si>
  <si>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</si>
  <si>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</si>
  <si>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</si>
  <si>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</si>
  <si>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</si>
  <si>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</si>
  <si>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</si>
  <si>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</si>
  <si>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</si>
  <si>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</si>
  <si>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</si>
  <si>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</si>
  <si>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</si>
  <si>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</si>
  <si>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</si>
  <si>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</si>
  <si>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</si>
  <si>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</si>
  <si>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</si>
  <si>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</si>
  <si>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</si>
  <si>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</si>
  <si>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</si>
  <si>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</si>
  <si>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</si>
  <si>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</si>
  <si>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</si>
  <si>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</si>
  <si>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</si>
  <si>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>- Pani Katarzyna Nowak, prawnik, miesiąc styczeń 2015 roku (A oraz B),</t>
  </si>
  <si>
    <t xml:space="preserve">Opis/typ wydatku (pozycja w budżecie, miejsce wyjazdu) </t>
  </si>
  <si>
    <t>- Pani Katarzyna Nowak, Warszawa, udzielanie porad prawnych (C),</t>
  </si>
  <si>
    <t>Sprzęt, oprogramowanie i wyposażenie</t>
  </si>
  <si>
    <t>Opis/typ wydatku (pozycja w budżecie)</t>
  </si>
  <si>
    <t>- komputer stacjonarny (D),</t>
  </si>
  <si>
    <t>Opis/typ wydatku (pozycja w budżecie, miesiąc)</t>
  </si>
  <si>
    <t>- wynajem powierzchni dla centrum porad prawnych, styczeń 2015 (E),</t>
  </si>
  <si>
    <t>- materiały pismiennicze dla uczestników szkoleń (F),</t>
  </si>
  <si>
    <t>- usługa organizacji konferencji (G),</t>
  </si>
  <si>
    <t>- materiały promocyjne, ulotka (H),</t>
  </si>
  <si>
    <t>- wyjście kulturalne dla członków grupy docelowej (I),</t>
  </si>
  <si>
    <t>- zakup systemu informatycznego (J).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</si>
  <si>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</si>
  <si>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</si>
  <si>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</si>
  <si>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Kolumna E: należy wpisać nr umowy, faktury, delegacji słuzbowej, rachunku itp.</t>
  </si>
  <si>
    <t>Kwota (PLN)</t>
  </si>
  <si>
    <t>UWAGA! Organizacje, którym COPE MSW wypłaca środki wpisują jedynie kwotę ogółem w kolumnie C zgodnie z ponizszym przykładem:</t>
  </si>
  <si>
    <t>Organizacje, którym COPE MSW nie wypłaca środków uzupełniają kolumny kolumnę B oraz C zgodnie z poniższym przykładem:</t>
  </si>
  <si>
    <t>Kolumna B: np. Styczeń 2015.</t>
  </si>
  <si>
    <t>Kolumna C: np. 1000 PLN.</t>
  </si>
  <si>
    <t>II. Zakładki dla poszczególnych kategorii wydatków (K):</t>
  </si>
  <si>
    <t>III. Zakładka "budżet":</t>
  </si>
  <si>
    <t>2. Należy wypełnic kolumnę C zgodnie z aktualnym budżetem projektu.</t>
  </si>
  <si>
    <t>W sytuacji gdy wolontariat, przychody lub wkłady stron trzecich przekroczy zakładane wartości COPE MSW nie wypłaci/poświadczy całości dofinansowania ze środków funduszu oraz budżetu państwa (jeśli dotyczy).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</si>
  <si>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</si>
  <si>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</si>
  <si>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</si>
  <si>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</si>
  <si>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</si>
  <si>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 xml:space="preserve">Kolumna C: np. 1000 PLN. </t>
  </si>
  <si>
    <t>% dofinansowania z FAMI</t>
  </si>
  <si>
    <t>Numer umowy:</t>
  </si>
  <si>
    <t>Oświadczenie: Wszystkie przedłożone dokumenty są zgodne z warunkami finansowymi zawartymi w ww. umowie.</t>
  </si>
  <si>
    <t>I. Zakładki dla poszczególnych kategorii wydatków (A-J):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</si>
  <si>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</si>
  <si>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</si>
  <si>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</si>
  <si>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</si>
  <si>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</si>
  <si>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</si>
  <si>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</si>
  <si>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</si>
  <si>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</si>
  <si>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</si>
  <si>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</si>
  <si>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</si>
  <si>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4. Koszty (komórka E25) powinny równać się przychodom (E34).</t>
  </si>
  <si>
    <t>UWAGA! Jedynie w przypadku gdy suma kwot wpisanych do komórek E28-E33 przekroczy kwotę kosztów z komórki E25 to nadwyżkę należy wpisać do komórek F28-F30.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</si>
  <si>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</si>
  <si>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</si>
  <si>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</si>
  <si>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</si>
  <si>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</si>
  <si>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</si>
  <si>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</si>
  <si>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</si>
  <si>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</si>
  <si>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</si>
  <si>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</si>
  <si>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>Legalny pobyt, lepsze jutro</t>
  </si>
  <si>
    <t>Wojewoda Warmińsko-Mazurski</t>
  </si>
  <si>
    <t>PL/2017/FAMI/OG.7.9 (9/7-2017/OG-FAMI)</t>
  </si>
  <si>
    <t>netto do wypłaty            Lista płac 260/2018-04</t>
  </si>
  <si>
    <t>podatek dochodowy           Lista płac 260/2018-04</t>
  </si>
  <si>
    <t>składka zdrowotna           Lista płac 260/2018-04</t>
  </si>
  <si>
    <t>składki społeczne płatnika           Lista płac 260/2018-04</t>
  </si>
  <si>
    <t>składki społeczne pracownika                   Lista płac 260/2018-04</t>
  </si>
  <si>
    <t>Fundusz pracy              Lista płac 260/2018-04</t>
  </si>
  <si>
    <t>netto do wypłaty            Lista płac 405/2018-05</t>
  </si>
  <si>
    <t>podatek dochodowy          Lista płac 405/2018-05</t>
  </si>
  <si>
    <t>składka zdrowotna         Lista płac 405/2018-05</t>
  </si>
  <si>
    <t>Składki społeczne płatnika         Lista płac 405/2018-05</t>
  </si>
  <si>
    <t>Składki społeczne pracownika                   Lista płac 405/2018-05</t>
  </si>
  <si>
    <t>Fundusz pracy               Lista płac 405/2018-05</t>
  </si>
  <si>
    <t>netto do wypłaty            Lista płac 406/2018-05</t>
  </si>
  <si>
    <t>Podatek dochodowy                Lista płac 406/2018-05</t>
  </si>
  <si>
    <t>Składka zdrowotna                 Lista płac 406/2018-05</t>
  </si>
  <si>
    <t>Składki społeczne płatnika                Lista płac 406/2018-05</t>
  </si>
  <si>
    <t>Składki spoleczne pracownika                    Lista płac 406/2018-05</t>
  </si>
  <si>
    <t>Fundusz pracy                Lista płac 406/2018-05</t>
  </si>
  <si>
    <t>Składki społeczne płatnika                Lista płac 490/2018-06</t>
  </si>
  <si>
    <t>Składka zdrowotna                 Lista płac 490/2018-06</t>
  </si>
  <si>
    <t>podatek dochodowy            Lista płac 490/2018-06</t>
  </si>
  <si>
    <t>netto do wypłaty            Lista płac 490/2018-06</t>
  </si>
  <si>
    <t>netto do wypłaty                 Lista płac 487/2018-06</t>
  </si>
  <si>
    <t>Podatek dochodowy                 Lista płac 487/2018-06</t>
  </si>
  <si>
    <t>Składka zdrowotna                Lista płac 487/2018-06</t>
  </si>
  <si>
    <t>Składki społeczne płatnika                Lista płac 487/2018-06</t>
  </si>
  <si>
    <t>Składki społeczne pracownika                   Lista płac 487/2018-06</t>
  </si>
  <si>
    <t>Składki społeczne pracownika                    Lista płac 490/2018-06</t>
  </si>
  <si>
    <t>A1</t>
  </si>
  <si>
    <t>A2</t>
  </si>
  <si>
    <r>
      <rPr>
        <b/>
        <sz val="10"/>
        <rFont val="Arial"/>
        <family val="2"/>
        <charset val="238"/>
      </rPr>
      <t>(Imię i nazwisko podpisującego)           Aldona Szparak (z upoważnienia Dyrektora Generalnego Urzędu)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</si>
  <si>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Umowa zlecenie za marzec 2018,   </t>
  </si>
  <si>
    <t xml:space="preserve">Umowa 2 zlecenie za maj 2018,   </t>
  </si>
  <si>
    <t xml:space="preserve">Umowa 2 zlecenie za maj 2018,  </t>
  </si>
  <si>
    <t xml:space="preserve">Umowa 2  zlecenie za maj 2018,   </t>
  </si>
  <si>
    <t xml:space="preserve">Umowa 1 zlecenie za maj 2018,   </t>
  </si>
  <si>
    <t xml:space="preserve">Umowa 1 zlecenie za maj 2018, </t>
  </si>
  <si>
    <t xml:space="preserve">Umowa zlecenie za maj 2018,   </t>
  </si>
  <si>
    <t xml:space="preserve">Umowa zlecenie za maj 2018,  </t>
  </si>
  <si>
    <t xml:space="preserve">Umowa 1 zlecenie za marzec 2018,   </t>
  </si>
  <si>
    <t xml:space="preserve">Umowa 1 zlecenie za kwiecień 2018,   </t>
  </si>
  <si>
    <t xml:space="preserve">Umowa zlecenie za kwiecień 2018,   </t>
  </si>
  <si>
    <t xml:space="preserve">Umowa 2 zlecenie za kwiecień 2018,   </t>
  </si>
  <si>
    <t xml:space="preserve">Umowa 2 zlecenie za kwiecień 2018,  </t>
  </si>
  <si>
    <t xml:space="preserve">Umowa 1 zlecenie za kwiecień 2018,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</si>
</sst>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  <numFmt numFmtId="170" formatCode="yyyy/mm/dd;@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4" fontId="0" fillId="0" borderId="12" xfId="0" applyNumberFormat="1" applyBorder="1" applyProtection="1">
      <protection locked="0"/>
    </xf>
    <xf numFmtId="4" fontId="0" fillId="0" borderId="1" xfId="0" applyNumberFormat="1" applyBorder="1"/>
    <xf numFmtId="0" fontId="11" fillId="0" borderId="1" xfId="0" applyFont="1" applyBorder="1"/>
    <xf numFmtId="4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wrapText="1"/>
      <protection locked="0"/>
    </xf>
    <xf numFmtId="169" fontId="0" fillId="0" borderId="1" xfId="0" applyNumberFormat="1" applyBorder="1"/>
    <xf numFmtId="170" fontId="0" fillId="0" borderId="1" xfId="0" applyNumberFormat="1" applyBorder="1"/>
    <xf numFmtId="4" fontId="0" fillId="0" borderId="0" xfId="0" applyNumberFormat="1" applyProtection="1">
      <protection locked="0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0" xfId="0" applyNumberFormat="1" applyProtection="1">
      <protection locked="0"/>
    </xf>
    <xf numFmtId="0" fontId="11" fillId="0" borderId="0" xfId="0" applyFon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>
      <alignment horizontal="left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43"/>
  <sheetViews>
    <sheetView showGridLines="0" zoomScaleNormal="100" workbookViewId="0">
      <pane ySplit="4" topLeftCell="A14" activePane="bottomLeft" state="frozen"/>
      <selection activeCell="C13" sqref="C13"/>
      <selection pane="bottomLeft" activeCell="D20" sqref="D20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34.5703125" style="70" customWidth="1"/>
    <col min="5" max="5" width="24.42578125" customWidth="1"/>
    <col min="6" max="6" width="14" customWidth="1"/>
    <col min="7" max="7" width="10.28515625" style="12" customWidth="1"/>
    <col min="8" max="8" width="10.5703125" style="11" customWidth="1"/>
  </cols>
  <sheetData>
    <row r="1" spans="1:11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11" x14ac:dyDescent="0.2">
      <c r="A2" s="6" t="s">
        <v>0</v>
      </c>
      <c r="D2" s="45" t="s">
        <v>14</v>
      </c>
      <c r="E2" s="19" t="s">
        <v>19</v>
      </c>
      <c r="F2" s="3">
        <f>SUM(F6:F43)</f>
        <v>10107.219999999999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1" x14ac:dyDescent="0.2">
      <c r="G5" s="36"/>
      <c r="H5"/>
    </row>
    <row r="6" spans="1:11" ht="36" customHeight="1" x14ac:dyDescent="0.2">
      <c r="A6" s="29">
        <v>1</v>
      </c>
      <c r="B6" s="29" t="s">
        <v>146</v>
      </c>
      <c r="C6" s="77">
        <v>43195</v>
      </c>
      <c r="D6" s="74" t="s">
        <v>149</v>
      </c>
      <c r="E6" s="74" t="s">
        <v>118</v>
      </c>
      <c r="F6" s="38">
        <v>1615.33</v>
      </c>
      <c r="G6" s="11"/>
      <c r="H6" s="114"/>
      <c r="I6" s="115"/>
      <c r="J6" s="115"/>
      <c r="K6" s="116"/>
    </row>
    <row r="7" spans="1:11" ht="36" customHeight="1" x14ac:dyDescent="0.2">
      <c r="A7" s="29">
        <v>2</v>
      </c>
      <c r="B7" s="29" t="s">
        <v>147</v>
      </c>
      <c r="C7" s="77">
        <v>43195</v>
      </c>
      <c r="D7" s="74" t="s">
        <v>157</v>
      </c>
      <c r="E7" s="74" t="s">
        <v>118</v>
      </c>
      <c r="F7" s="38">
        <v>410.53</v>
      </c>
      <c r="G7" s="117"/>
      <c r="H7" s="114"/>
      <c r="I7" s="115"/>
      <c r="J7" s="115"/>
      <c r="K7" s="116"/>
    </row>
    <row r="8" spans="1:11" ht="37.5" customHeight="1" x14ac:dyDescent="0.2">
      <c r="A8" s="29">
        <v>3</v>
      </c>
      <c r="B8" s="29" t="s">
        <v>146</v>
      </c>
      <c r="C8" s="77">
        <v>43220</v>
      </c>
      <c r="D8" s="74" t="s">
        <v>149</v>
      </c>
      <c r="E8" s="74" t="s">
        <v>119</v>
      </c>
      <c r="F8" s="38">
        <v>127</v>
      </c>
      <c r="G8" s="117"/>
      <c r="H8" s="114"/>
      <c r="I8" s="115"/>
      <c r="J8" s="115"/>
      <c r="K8" s="116"/>
    </row>
    <row r="9" spans="1:11" ht="38.25" customHeight="1" x14ac:dyDescent="0.2">
      <c r="A9" s="29">
        <v>4</v>
      </c>
      <c r="B9" s="29" t="s">
        <v>147</v>
      </c>
      <c r="C9" s="77">
        <v>43220</v>
      </c>
      <c r="D9" s="74" t="s">
        <v>157</v>
      </c>
      <c r="E9" s="74" t="s">
        <v>119</v>
      </c>
      <c r="F9" s="38">
        <v>32</v>
      </c>
      <c r="G9" s="117"/>
      <c r="H9" s="114"/>
      <c r="I9" s="115"/>
      <c r="J9" s="115"/>
      <c r="K9" s="116"/>
    </row>
    <row r="10" spans="1:11" ht="39" customHeight="1" x14ac:dyDescent="0.2">
      <c r="A10" s="29">
        <v>5</v>
      </c>
      <c r="B10" s="29" t="s">
        <v>146</v>
      </c>
      <c r="C10" s="77">
        <v>43220</v>
      </c>
      <c r="D10" s="74" t="s">
        <v>149</v>
      </c>
      <c r="E10" s="74" t="s">
        <v>120</v>
      </c>
      <c r="F10" s="38">
        <v>172.32</v>
      </c>
      <c r="G10" s="11"/>
      <c r="H10" s="114"/>
      <c r="I10" s="115"/>
      <c r="J10" s="115"/>
      <c r="K10" s="116"/>
    </row>
    <row r="11" spans="1:11" ht="39.75" customHeight="1" x14ac:dyDescent="0.2">
      <c r="A11" s="29">
        <v>6</v>
      </c>
      <c r="B11" s="29" t="s">
        <v>147</v>
      </c>
      <c r="C11" s="77">
        <v>43220</v>
      </c>
      <c r="D11" s="74" t="s">
        <v>157</v>
      </c>
      <c r="E11" s="74" t="s">
        <v>120</v>
      </c>
      <c r="F11" s="38">
        <v>43.77</v>
      </c>
      <c r="G11" s="117"/>
      <c r="H11" s="114"/>
      <c r="I11" s="115"/>
      <c r="J11" s="115"/>
      <c r="K11" s="116"/>
    </row>
    <row r="12" spans="1:11" ht="38.25" customHeight="1" x14ac:dyDescent="0.2">
      <c r="A12" s="29">
        <v>7</v>
      </c>
      <c r="B12" s="29" t="s">
        <v>147</v>
      </c>
      <c r="C12" s="77">
        <v>43220</v>
      </c>
      <c r="D12" s="74" t="s">
        <v>157</v>
      </c>
      <c r="E12" s="74" t="s">
        <v>121</v>
      </c>
      <c r="F12" s="38">
        <v>94.2</v>
      </c>
      <c r="G12" s="11"/>
      <c r="H12" s="114"/>
      <c r="I12" s="115"/>
      <c r="J12" s="115"/>
      <c r="K12" s="116"/>
    </row>
    <row r="13" spans="1:11" ht="39" customHeight="1" x14ac:dyDescent="0.2">
      <c r="A13" s="29">
        <v>8</v>
      </c>
      <c r="B13" s="29" t="s">
        <v>147</v>
      </c>
      <c r="C13" s="77">
        <v>43220</v>
      </c>
      <c r="D13" s="74" t="s">
        <v>157</v>
      </c>
      <c r="E13" s="74" t="s">
        <v>122</v>
      </c>
      <c r="F13" s="38">
        <v>61.7</v>
      </c>
      <c r="G13" s="11"/>
      <c r="H13" s="114"/>
      <c r="I13" s="115"/>
      <c r="J13" s="115"/>
      <c r="K13" s="116"/>
    </row>
    <row r="14" spans="1:11" ht="39" customHeight="1" x14ac:dyDescent="0.2">
      <c r="A14" s="29">
        <v>9</v>
      </c>
      <c r="B14" s="29" t="s">
        <v>147</v>
      </c>
      <c r="C14" s="77">
        <v>43220</v>
      </c>
      <c r="D14" s="74" t="s">
        <v>157</v>
      </c>
      <c r="E14" s="74" t="s">
        <v>123</v>
      </c>
      <c r="F14" s="38">
        <v>13.43</v>
      </c>
      <c r="G14" s="117"/>
      <c r="H14" s="114"/>
      <c r="I14" s="115"/>
      <c r="J14" s="115"/>
      <c r="K14" s="116"/>
    </row>
    <row r="15" spans="1:11" ht="43.5" customHeight="1" x14ac:dyDescent="0.2">
      <c r="A15" s="29">
        <v>10</v>
      </c>
      <c r="B15" s="29" t="s">
        <v>147</v>
      </c>
      <c r="C15" s="77">
        <v>43231</v>
      </c>
      <c r="D15" s="74" t="s">
        <v>158</v>
      </c>
      <c r="E15" s="74" t="s">
        <v>124</v>
      </c>
      <c r="F15" s="38">
        <v>681.7</v>
      </c>
      <c r="G15" s="11"/>
      <c r="H15" s="114"/>
      <c r="I15" s="115"/>
      <c r="J15" s="115"/>
      <c r="K15" s="116"/>
    </row>
    <row r="16" spans="1:11" ht="44.25" customHeight="1" x14ac:dyDescent="0.2">
      <c r="A16" s="5">
        <v>11</v>
      </c>
      <c r="B16" s="5" t="s">
        <v>146</v>
      </c>
      <c r="C16" s="77">
        <v>43231</v>
      </c>
      <c r="D16" s="74" t="s">
        <v>159</v>
      </c>
      <c r="E16" s="74" t="s">
        <v>130</v>
      </c>
      <c r="F16" s="5">
        <v>1514.18</v>
      </c>
      <c r="H16" s="114"/>
      <c r="I16" s="115"/>
      <c r="J16" s="115"/>
    </row>
    <row r="17" spans="1:10" ht="39.75" customHeight="1" x14ac:dyDescent="0.2">
      <c r="A17" s="5">
        <v>12</v>
      </c>
      <c r="B17" s="29" t="s">
        <v>147</v>
      </c>
      <c r="C17" s="77">
        <v>43231</v>
      </c>
      <c r="D17" s="74" t="s">
        <v>160</v>
      </c>
      <c r="E17" s="74" t="s">
        <v>130</v>
      </c>
      <c r="F17" s="5">
        <v>574.54</v>
      </c>
      <c r="H17" s="114"/>
      <c r="I17" s="115"/>
      <c r="J17" s="115"/>
    </row>
    <row r="18" spans="1:10" ht="36.75" customHeight="1" x14ac:dyDescent="0.2">
      <c r="A18" s="5">
        <v>13</v>
      </c>
      <c r="B18" s="29" t="s">
        <v>147</v>
      </c>
      <c r="C18" s="77">
        <v>43250</v>
      </c>
      <c r="D18" s="74" t="s">
        <v>162</v>
      </c>
      <c r="E18" s="74" t="s">
        <v>125</v>
      </c>
      <c r="F18" s="5">
        <v>54</v>
      </c>
      <c r="H18" s="114"/>
      <c r="I18" s="115"/>
      <c r="J18" s="115"/>
    </row>
    <row r="19" spans="1:10" ht="37.5" customHeight="1" x14ac:dyDescent="0.2">
      <c r="A19" s="5">
        <v>14</v>
      </c>
      <c r="B19" s="29" t="s">
        <v>147</v>
      </c>
      <c r="C19" s="77">
        <v>43250</v>
      </c>
      <c r="D19" s="74" t="s">
        <v>158</v>
      </c>
      <c r="E19" s="74" t="s">
        <v>126</v>
      </c>
      <c r="F19" s="5">
        <v>72.760000000000005</v>
      </c>
      <c r="H19" s="114"/>
      <c r="I19" s="115"/>
      <c r="J19" s="115"/>
    </row>
    <row r="20" spans="1:10" ht="37.5" customHeight="1" x14ac:dyDescent="0.2">
      <c r="A20" s="5">
        <v>15</v>
      </c>
      <c r="B20" s="29" t="s">
        <v>147</v>
      </c>
      <c r="C20" s="77">
        <v>43250</v>
      </c>
      <c r="D20" s="74" t="s">
        <v>158</v>
      </c>
      <c r="E20" s="74" t="s">
        <v>127</v>
      </c>
      <c r="F20" s="5">
        <v>156.61000000000001</v>
      </c>
      <c r="H20" s="114"/>
      <c r="I20" s="115"/>
      <c r="J20" s="115"/>
    </row>
    <row r="21" spans="1:10" ht="37.5" customHeight="1" x14ac:dyDescent="0.2">
      <c r="A21" s="5">
        <v>16</v>
      </c>
      <c r="B21" s="29" t="s">
        <v>147</v>
      </c>
      <c r="C21" s="77">
        <v>43250</v>
      </c>
      <c r="D21" s="74" t="s">
        <v>158</v>
      </c>
      <c r="E21" s="74" t="s">
        <v>128</v>
      </c>
      <c r="F21" s="5">
        <v>102.59</v>
      </c>
      <c r="H21" s="114"/>
      <c r="I21" s="115"/>
      <c r="J21" s="115"/>
    </row>
    <row r="22" spans="1:10" ht="37.5" customHeight="1" x14ac:dyDescent="0.2">
      <c r="A22" s="5">
        <v>17</v>
      </c>
      <c r="B22" s="29" t="s">
        <v>147</v>
      </c>
      <c r="C22" s="77">
        <v>43250</v>
      </c>
      <c r="D22" s="74" t="s">
        <v>158</v>
      </c>
      <c r="E22" s="74" t="s">
        <v>129</v>
      </c>
      <c r="F22" s="5">
        <v>22.32</v>
      </c>
      <c r="H22" s="114"/>
      <c r="I22" s="115"/>
      <c r="J22" s="115"/>
    </row>
    <row r="23" spans="1:10" ht="37.5" customHeight="1" x14ac:dyDescent="0.2">
      <c r="A23" s="5">
        <v>18</v>
      </c>
      <c r="B23" s="5" t="s">
        <v>146</v>
      </c>
      <c r="C23" s="77">
        <v>43250</v>
      </c>
      <c r="D23" s="74" t="s">
        <v>159</v>
      </c>
      <c r="E23" s="74" t="s">
        <v>131</v>
      </c>
      <c r="F23" s="5">
        <v>119</v>
      </c>
      <c r="H23" s="114"/>
      <c r="I23" s="115"/>
      <c r="J23" s="115"/>
    </row>
    <row r="24" spans="1:10" ht="37.5" customHeight="1" x14ac:dyDescent="0.2">
      <c r="A24" s="5">
        <v>19</v>
      </c>
      <c r="B24" s="29" t="s">
        <v>147</v>
      </c>
      <c r="C24" s="77">
        <v>43250</v>
      </c>
      <c r="D24" s="74" t="s">
        <v>160</v>
      </c>
      <c r="E24" s="74" t="s">
        <v>131</v>
      </c>
      <c r="F24" s="5">
        <v>45</v>
      </c>
      <c r="H24" s="114"/>
      <c r="I24" s="115"/>
      <c r="J24" s="115"/>
    </row>
    <row r="25" spans="1:10" ht="37.5" customHeight="1" x14ac:dyDescent="0.2">
      <c r="A25" s="5">
        <v>20</v>
      </c>
      <c r="B25" s="5" t="s">
        <v>146</v>
      </c>
      <c r="C25" s="77">
        <v>43250</v>
      </c>
      <c r="D25" s="74" t="s">
        <v>159</v>
      </c>
      <c r="E25" s="74" t="s">
        <v>132</v>
      </c>
      <c r="F25" s="5">
        <v>161.52000000000001</v>
      </c>
      <c r="H25" s="114"/>
      <c r="I25" s="115"/>
      <c r="J25" s="115"/>
    </row>
    <row r="26" spans="1:10" ht="37.5" customHeight="1" x14ac:dyDescent="0.2">
      <c r="A26" s="5">
        <v>21</v>
      </c>
      <c r="B26" s="29" t="s">
        <v>147</v>
      </c>
      <c r="C26" s="77">
        <v>43250</v>
      </c>
      <c r="D26" s="74" t="s">
        <v>160</v>
      </c>
      <c r="E26" s="74" t="s">
        <v>132</v>
      </c>
      <c r="F26" s="5">
        <v>61.28</v>
      </c>
      <c r="H26" s="114"/>
      <c r="I26" s="115"/>
      <c r="J26" s="115"/>
    </row>
    <row r="27" spans="1:10" ht="37.5" customHeight="1" x14ac:dyDescent="0.2">
      <c r="A27" s="5">
        <v>22</v>
      </c>
      <c r="B27" s="29" t="s">
        <v>147</v>
      </c>
      <c r="C27" s="77">
        <v>43250</v>
      </c>
      <c r="D27" s="74" t="s">
        <v>160</v>
      </c>
      <c r="E27" s="74" t="s">
        <v>133</v>
      </c>
      <c r="F27" s="5">
        <v>131.88999999999999</v>
      </c>
      <c r="H27" s="114"/>
      <c r="I27" s="115"/>
      <c r="J27" s="115"/>
    </row>
    <row r="28" spans="1:10" ht="37.5" customHeight="1" x14ac:dyDescent="0.2">
      <c r="A28" s="5">
        <v>23</v>
      </c>
      <c r="B28" s="29" t="s">
        <v>147</v>
      </c>
      <c r="C28" s="77">
        <v>43250</v>
      </c>
      <c r="D28" s="74" t="s">
        <v>161</v>
      </c>
      <c r="E28" s="74" t="s">
        <v>134</v>
      </c>
      <c r="F28" s="5">
        <v>86.38</v>
      </c>
      <c r="H28" s="114"/>
      <c r="I28" s="115"/>
      <c r="J28" s="115"/>
    </row>
    <row r="29" spans="1:10" ht="37.5" customHeight="1" x14ac:dyDescent="0.2">
      <c r="A29" s="5">
        <v>24</v>
      </c>
      <c r="B29" s="29" t="s">
        <v>147</v>
      </c>
      <c r="C29" s="77">
        <v>43250</v>
      </c>
      <c r="D29" s="74" t="s">
        <v>160</v>
      </c>
      <c r="E29" s="74" t="s">
        <v>135</v>
      </c>
      <c r="F29" s="5">
        <v>18.8</v>
      </c>
      <c r="H29" s="114"/>
      <c r="I29" s="115"/>
      <c r="J29" s="115"/>
    </row>
    <row r="30" spans="1:10" ht="37.5" customHeight="1" x14ac:dyDescent="0.2">
      <c r="A30" s="5">
        <v>25</v>
      </c>
      <c r="B30" s="5" t="s">
        <v>146</v>
      </c>
      <c r="C30" s="77">
        <v>43258</v>
      </c>
      <c r="D30" s="74" t="s">
        <v>155</v>
      </c>
      <c r="E30" s="74" t="s">
        <v>139</v>
      </c>
      <c r="F30" s="5">
        <v>1213.03</v>
      </c>
      <c r="H30" s="114"/>
      <c r="I30" s="115"/>
      <c r="J30" s="115"/>
    </row>
    <row r="31" spans="1:10" ht="37.5" customHeight="1" x14ac:dyDescent="0.2">
      <c r="A31" s="5">
        <v>26</v>
      </c>
      <c r="B31" s="29" t="s">
        <v>147</v>
      </c>
      <c r="C31" s="77">
        <v>43258</v>
      </c>
      <c r="D31" s="74" t="s">
        <v>153</v>
      </c>
      <c r="E31" s="74" t="s">
        <v>139</v>
      </c>
      <c r="F31" s="5">
        <v>738.55</v>
      </c>
      <c r="H31" s="114"/>
      <c r="I31" s="115"/>
    </row>
    <row r="32" spans="1:10" ht="37.5" customHeight="1" x14ac:dyDescent="0.2">
      <c r="A32" s="5">
        <v>27</v>
      </c>
      <c r="B32" s="29" t="s">
        <v>147</v>
      </c>
      <c r="C32" s="77">
        <v>43258</v>
      </c>
      <c r="D32" s="74" t="s">
        <v>150</v>
      </c>
      <c r="E32" s="74" t="s">
        <v>140</v>
      </c>
      <c r="F32" s="5">
        <v>728.48</v>
      </c>
      <c r="H32" s="114"/>
      <c r="I32" s="115"/>
      <c r="J32" s="115"/>
    </row>
    <row r="33" spans="1:10" ht="37.5" customHeight="1" x14ac:dyDescent="0.2">
      <c r="A33" s="5">
        <v>28</v>
      </c>
      <c r="B33" s="5" t="s">
        <v>146</v>
      </c>
      <c r="C33" s="77">
        <v>43280</v>
      </c>
      <c r="D33" s="74" t="s">
        <v>155</v>
      </c>
      <c r="E33" s="74" t="s">
        <v>138</v>
      </c>
      <c r="F33" s="5">
        <v>96</v>
      </c>
      <c r="H33" s="114"/>
      <c r="I33" s="115"/>
      <c r="J33" s="115"/>
    </row>
    <row r="34" spans="1:10" ht="37.5" customHeight="1" x14ac:dyDescent="0.2">
      <c r="A34" s="5">
        <v>29</v>
      </c>
      <c r="B34" s="29" t="s">
        <v>147</v>
      </c>
      <c r="C34" s="77">
        <v>43280</v>
      </c>
      <c r="D34" s="74" t="s">
        <v>153</v>
      </c>
      <c r="E34" s="74" t="s">
        <v>138</v>
      </c>
      <c r="F34" s="5">
        <v>58</v>
      </c>
      <c r="H34" s="114"/>
      <c r="I34" s="115"/>
      <c r="J34" s="115"/>
    </row>
    <row r="35" spans="1:10" ht="37.5" customHeight="1" x14ac:dyDescent="0.2">
      <c r="A35" s="5">
        <v>30</v>
      </c>
      <c r="B35" s="5" t="s">
        <v>146</v>
      </c>
      <c r="C35" s="77">
        <v>43280</v>
      </c>
      <c r="D35" s="74" t="s">
        <v>156</v>
      </c>
      <c r="E35" s="74" t="s">
        <v>137</v>
      </c>
      <c r="F35" s="5">
        <v>129.47</v>
      </c>
      <c r="H35" s="114"/>
      <c r="I35" s="115"/>
      <c r="J35" s="115"/>
    </row>
    <row r="36" spans="1:10" ht="37.5" customHeight="1" x14ac:dyDescent="0.2">
      <c r="A36" s="5">
        <v>31</v>
      </c>
      <c r="B36" s="29" t="s">
        <v>147</v>
      </c>
      <c r="C36" s="77">
        <v>43280</v>
      </c>
      <c r="D36" s="74" t="s">
        <v>153</v>
      </c>
      <c r="E36" s="74" t="s">
        <v>137</v>
      </c>
      <c r="F36" s="5">
        <v>78.78</v>
      </c>
      <c r="H36" s="114"/>
      <c r="I36" s="115"/>
      <c r="J36" s="115"/>
    </row>
    <row r="37" spans="1:10" ht="37.5" customHeight="1" x14ac:dyDescent="0.2">
      <c r="A37" s="5">
        <v>32</v>
      </c>
      <c r="B37" s="29" t="s">
        <v>147</v>
      </c>
      <c r="C37" s="77">
        <v>43280</v>
      </c>
      <c r="D37" s="74" t="s">
        <v>154</v>
      </c>
      <c r="E37" s="74" t="s">
        <v>136</v>
      </c>
      <c r="F37" s="5">
        <v>169.55</v>
      </c>
      <c r="H37" s="114"/>
      <c r="I37" s="115"/>
      <c r="J37" s="115"/>
    </row>
    <row r="38" spans="1:10" ht="37.5" customHeight="1" x14ac:dyDescent="0.2">
      <c r="A38" s="5">
        <v>33</v>
      </c>
      <c r="B38" s="29" t="s">
        <v>147</v>
      </c>
      <c r="C38" s="77">
        <v>43280</v>
      </c>
      <c r="D38" s="74" t="s">
        <v>153</v>
      </c>
      <c r="E38" s="74" t="s">
        <v>145</v>
      </c>
      <c r="F38" s="5">
        <v>111.07</v>
      </c>
      <c r="H38" s="114"/>
      <c r="I38" s="115"/>
      <c r="J38" s="115"/>
    </row>
    <row r="39" spans="1:10" ht="37.5" customHeight="1" x14ac:dyDescent="0.2">
      <c r="A39" s="5">
        <v>34</v>
      </c>
      <c r="B39" s="29" t="s">
        <v>147</v>
      </c>
      <c r="C39" s="77">
        <v>43280</v>
      </c>
      <c r="D39" s="74" t="s">
        <v>152</v>
      </c>
      <c r="E39" s="74" t="s">
        <v>141</v>
      </c>
      <c r="F39" s="5">
        <v>57</v>
      </c>
      <c r="H39" s="114"/>
      <c r="I39" s="115"/>
      <c r="J39" s="115"/>
    </row>
    <row r="40" spans="1:10" ht="37.5" customHeight="1" x14ac:dyDescent="0.2">
      <c r="A40" s="5">
        <v>35</v>
      </c>
      <c r="B40" s="29" t="s">
        <v>147</v>
      </c>
      <c r="C40" s="77">
        <v>43280</v>
      </c>
      <c r="D40" s="74" t="s">
        <v>151</v>
      </c>
      <c r="E40" s="74" t="s">
        <v>142</v>
      </c>
      <c r="F40" s="5">
        <v>77.69</v>
      </c>
      <c r="H40" s="114"/>
      <c r="I40" s="115"/>
      <c r="J40" s="115"/>
    </row>
    <row r="41" spans="1:10" ht="37.5" customHeight="1" x14ac:dyDescent="0.2">
      <c r="A41" s="5">
        <v>36</v>
      </c>
      <c r="B41" s="29" t="s">
        <v>147</v>
      </c>
      <c r="C41" s="77">
        <v>43280</v>
      </c>
      <c r="D41" s="74" t="s">
        <v>150</v>
      </c>
      <c r="E41" s="74" t="s">
        <v>143</v>
      </c>
      <c r="F41" s="5">
        <v>167.22</v>
      </c>
      <c r="H41" s="114"/>
      <c r="I41" s="115"/>
      <c r="J41" s="115"/>
    </row>
    <row r="42" spans="1:10" ht="37.5" customHeight="1" x14ac:dyDescent="0.2">
      <c r="A42" s="5">
        <v>37</v>
      </c>
      <c r="B42" s="29" t="s">
        <v>147</v>
      </c>
      <c r="C42" s="77">
        <v>43280</v>
      </c>
      <c r="D42" s="74" t="s">
        <v>150</v>
      </c>
      <c r="E42" s="74" t="s">
        <v>144</v>
      </c>
      <c r="F42" s="5">
        <v>109.53</v>
      </c>
      <c r="H42" s="114"/>
      <c r="I42" s="115"/>
      <c r="J42" s="115"/>
    </row>
    <row r="43" spans="1:10" x14ac:dyDescent="0.2">
      <c r="A43" s="5"/>
      <c r="B43" s="5"/>
      <c r="C43" s="112"/>
      <c r="D43" s="113"/>
      <c r="E43" s="5"/>
      <c r="F43" s="5"/>
      <c r="H43" s="75"/>
      <c r="I43" s="70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15 K6:K15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H6:H42 C6:C42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>
    <oddHeader>&amp;LActual expenditure</oddHeader>
  </headerFooter>
  <colBreaks count="1" manualBreakCount="1">
    <brk id="6" max="14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textLength" operator="lessThan" allowBlank="1" showInputMessage="1" showErrorMessage="1" errorTitle="Tekst jest zbyt długi" error="Maksymalna długość pola 15 znaków" xr:uid="{00000000-0002-0000-0000-000002000000}">
          <x14:formula1>
            <xm:f>'Instrukcja dla beneficjenta'!$B$52</xm:f>
          </x14:formula1>
          <xm:sqref>B6:B15 B17:B22 B24 B26:B29 B31:B32 B34 B36:B42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I24" sqref="I24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55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B6" sqref="B6:F13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1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11" x14ac:dyDescent="0.2">
      <c r="A2" s="6" t="s">
        <v>2</v>
      </c>
      <c r="D2" s="2" t="s">
        <v>57</v>
      </c>
      <c r="E2" s="19" t="s">
        <v>19</v>
      </c>
      <c r="F2" s="3">
        <f>SUM(F6:F505)</f>
        <v>0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11" x14ac:dyDescent="0.2">
      <c r="G5" s="36"/>
      <c r="H5"/>
    </row>
    <row r="6" spans="1:11" x14ac:dyDescent="0.2">
      <c r="A6" s="29">
        <v>1</v>
      </c>
      <c r="B6" s="99"/>
      <c r="C6" s="78"/>
      <c r="D6" s="71"/>
      <c r="E6" s="74"/>
      <c r="F6" s="104"/>
      <c r="G6" s="36"/>
      <c r="H6"/>
    </row>
    <row r="7" spans="1:11" x14ac:dyDescent="0.2">
      <c r="A7" s="29">
        <v>2</v>
      </c>
      <c r="B7" s="99"/>
      <c r="C7" s="77"/>
      <c r="D7" s="71"/>
      <c r="E7" s="99"/>
      <c r="F7" s="104"/>
      <c r="G7" s="36"/>
      <c r="H7"/>
    </row>
    <row r="8" spans="1:11" x14ac:dyDescent="0.2">
      <c r="A8" s="29">
        <v>3</v>
      </c>
      <c r="B8" s="99"/>
      <c r="C8" s="110"/>
      <c r="D8" s="74"/>
      <c r="E8" s="99"/>
      <c r="F8" s="5"/>
      <c r="G8" s="36"/>
      <c r="H8"/>
      <c r="I8" s="79"/>
      <c r="K8" s="12"/>
    </row>
    <row r="9" spans="1:11" x14ac:dyDescent="0.2">
      <c r="A9" s="29">
        <v>4</v>
      </c>
      <c r="B9" s="106"/>
      <c r="C9" s="108"/>
      <c r="D9" s="5"/>
      <c r="E9" s="29"/>
      <c r="F9" s="105"/>
      <c r="G9" s="36"/>
      <c r="H9" s="12"/>
      <c r="I9" s="12"/>
      <c r="K9" s="12"/>
    </row>
    <row r="10" spans="1:11" x14ac:dyDescent="0.2">
      <c r="A10" s="29">
        <v>5</v>
      </c>
      <c r="B10" s="99"/>
      <c r="C10" s="77"/>
      <c r="D10" s="71"/>
      <c r="E10" s="29"/>
      <c r="F10" s="107"/>
      <c r="G10" s="11"/>
      <c r="H10" s="111"/>
      <c r="I10" s="79"/>
      <c r="K10" s="12"/>
    </row>
    <row r="11" spans="1:11" x14ac:dyDescent="0.2">
      <c r="A11" s="29">
        <v>6</v>
      </c>
      <c r="B11" s="99"/>
      <c r="C11" s="77"/>
      <c r="D11" s="74"/>
      <c r="E11" s="29"/>
      <c r="F11" s="107"/>
      <c r="G11" s="11"/>
      <c r="H11" s="111"/>
    </row>
    <row r="12" spans="1:11" x14ac:dyDescent="0.2">
      <c r="A12" s="29">
        <v>7</v>
      </c>
      <c r="B12" s="99"/>
      <c r="C12" s="77"/>
      <c r="D12" s="74"/>
      <c r="E12" s="29"/>
      <c r="F12" s="107"/>
      <c r="G12" s="11"/>
      <c r="H12" s="12"/>
    </row>
    <row r="13" spans="1:11" x14ac:dyDescent="0.2">
      <c r="A13" s="29">
        <v>8</v>
      </c>
      <c r="B13" s="5"/>
      <c r="C13" s="110"/>
      <c r="D13" s="5"/>
      <c r="E13" s="5"/>
      <c r="F13" s="105"/>
      <c r="G13" s="11"/>
      <c r="H13" s="12"/>
    </row>
    <row r="14" spans="1:11" x14ac:dyDescent="0.2">
      <c r="A14" s="29">
        <v>9</v>
      </c>
      <c r="B14" s="5"/>
      <c r="C14" s="109"/>
      <c r="D14" s="5"/>
      <c r="E14" s="5"/>
      <c r="F14" s="5"/>
      <c r="G14" s="11"/>
      <c r="H14" s="12"/>
    </row>
    <row r="15" spans="1:11" x14ac:dyDescent="0.2">
      <c r="A15" s="29">
        <v>10</v>
      </c>
      <c r="B15" s="5"/>
      <c r="C15" s="109"/>
      <c r="D15" s="5"/>
      <c r="E15" s="5"/>
      <c r="F15" s="5"/>
      <c r="G15" s="11"/>
      <c r="H15" s="12"/>
    </row>
    <row r="16" spans="1:11" x14ac:dyDescent="0.2">
      <c r="A16" s="29">
        <v>11</v>
      </c>
      <c r="B16" s="5"/>
      <c r="C16" s="109"/>
      <c r="D16" s="5"/>
      <c r="E16" s="5"/>
      <c r="F16" s="5"/>
      <c r="G16" s="11"/>
      <c r="H16" s="111"/>
    </row>
    <row r="17" spans="1:8" x14ac:dyDescent="0.2">
      <c r="A17" s="29">
        <v>12</v>
      </c>
      <c r="B17" s="5"/>
      <c r="C17" s="109"/>
      <c r="D17" s="5"/>
      <c r="E17" s="5"/>
      <c r="F17" s="5"/>
      <c r="G17" s="11"/>
      <c r="H17" s="12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60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8"/>
      <c r="D6" s="71"/>
      <c r="E6" s="74"/>
      <c r="F6" s="104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beneficjenta'!$B$52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beneficjenta'!$B$51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beneficjenta'!$B$50</xm:f>
          </x14:formula1>
          <xm:sqref>D7:D505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B6" sqref="B6:F9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7"/>
      <c r="D6" s="74"/>
      <c r="E6" s="29"/>
      <c r="F6" s="104"/>
      <c r="G6" s="36"/>
      <c r="H6"/>
    </row>
    <row r="7" spans="1:8" x14ac:dyDescent="0.2">
      <c r="A7" s="29">
        <v>2</v>
      </c>
      <c r="B7" s="99"/>
      <c r="C7" s="77"/>
      <c r="D7" s="74"/>
      <c r="E7" s="29"/>
      <c r="F7" s="104"/>
      <c r="G7" s="36"/>
      <c r="H7"/>
    </row>
    <row r="8" spans="1:8" x14ac:dyDescent="0.2">
      <c r="A8" s="29">
        <v>3</v>
      </c>
      <c r="B8" s="99"/>
      <c r="C8" s="77"/>
      <c r="D8" s="71"/>
      <c r="E8" s="29"/>
      <c r="F8" s="104"/>
      <c r="G8" s="36"/>
      <c r="H8"/>
    </row>
    <row r="9" spans="1:8" x14ac:dyDescent="0.2">
      <c r="A9" s="29">
        <v>4</v>
      </c>
      <c r="B9" s="99"/>
      <c r="C9" s="77"/>
      <c r="D9" s="74"/>
      <c r="E9" s="29"/>
      <c r="F9" s="107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beneficjenta'!$B$52</xm:f>
          </x14:formula1>
          <xm:sqref>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beneficjenta'!$B$51</xm:f>
          </x14:formula1>
          <xm:sqref>E10:E505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beneficjenta'!$B$50</xm:f>
          </x14:formula1>
          <xm:sqref>D10:D505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D8" sqref="D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0</v>
      </c>
      <c r="D4" s="3"/>
      <c r="E4" s="10"/>
    </row>
    <row r="5" spans="1:5" ht="26.25" customHeight="1" x14ac:dyDescent="0.2">
      <c r="A5" s="4" t="s">
        <v>16</v>
      </c>
      <c r="B5" s="81" t="s">
        <v>114</v>
      </c>
      <c r="C5" s="102" t="s">
        <v>71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73"/>
      <c r="C7" s="38"/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topLeftCell="A19" zoomScaleNormal="100" zoomScaleSheetLayoutView="100" workbookViewId="0">
      <selection activeCell="I5" sqref="I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8" t="s">
        <v>87</v>
      </c>
      <c r="B1" s="119"/>
      <c r="C1" s="120"/>
      <c r="D1" s="126" t="s">
        <v>117</v>
      </c>
      <c r="E1" s="126"/>
      <c r="F1" s="21"/>
      <c r="G1" s="27" t="s">
        <v>95</v>
      </c>
      <c r="H1" s="27" t="s">
        <v>96</v>
      </c>
      <c r="J1" s="13"/>
      <c r="K1" s="13"/>
    </row>
    <row r="2" spans="1:11" ht="15" x14ac:dyDescent="0.25">
      <c r="A2" s="118" t="s">
        <v>30</v>
      </c>
      <c r="B2" s="119"/>
      <c r="C2" s="120"/>
      <c r="D2" s="126" t="s">
        <v>115</v>
      </c>
      <c r="E2" s="126"/>
      <c r="F2" s="21"/>
      <c r="G2" s="27" t="s">
        <v>105</v>
      </c>
      <c r="H2" s="27" t="s">
        <v>97</v>
      </c>
      <c r="J2" s="13"/>
      <c r="K2" s="13"/>
    </row>
    <row r="3" spans="1:11" ht="15" x14ac:dyDescent="0.25">
      <c r="A3" s="118" t="s">
        <v>110</v>
      </c>
      <c r="B3" s="119"/>
      <c r="C3" s="120"/>
      <c r="D3" s="127" t="s">
        <v>106</v>
      </c>
      <c r="E3" s="127"/>
      <c r="F3" s="21"/>
      <c r="G3" s="27" t="s">
        <v>106</v>
      </c>
      <c r="H3" s="27" t="s">
        <v>98</v>
      </c>
      <c r="J3" s="13"/>
      <c r="K3" s="13"/>
    </row>
    <row r="4" spans="1:11" ht="15" x14ac:dyDescent="0.25">
      <c r="A4" s="118" t="s">
        <v>109</v>
      </c>
      <c r="B4" s="119"/>
      <c r="C4" s="120"/>
      <c r="D4" s="126" t="s">
        <v>116</v>
      </c>
      <c r="E4" s="126"/>
      <c r="F4" s="21"/>
      <c r="G4" s="27" t="s">
        <v>107</v>
      </c>
      <c r="H4" s="27"/>
      <c r="J4" s="13"/>
      <c r="K4" s="13"/>
    </row>
    <row r="5" spans="1:11" ht="29.25" customHeight="1" x14ac:dyDescent="0.25">
      <c r="A5" s="123" t="s">
        <v>96</v>
      </c>
      <c r="B5" s="124"/>
      <c r="C5" s="125"/>
      <c r="D5" s="121" t="s">
        <v>98</v>
      </c>
      <c r="E5" s="122"/>
      <c r="F5" s="21"/>
      <c r="J5" s="13"/>
      <c r="K5" s="13"/>
    </row>
    <row r="6" spans="1:11" ht="15" x14ac:dyDescent="0.25">
      <c r="A6" s="118" t="s">
        <v>50</v>
      </c>
      <c r="B6" s="119"/>
      <c r="C6" s="120"/>
      <c r="D6" s="65">
        <v>43191</v>
      </c>
      <c r="E6" s="65">
        <v>43281</v>
      </c>
      <c r="F6" s="21"/>
      <c r="J6" s="13"/>
      <c r="K6" s="13"/>
    </row>
    <row r="7" spans="1:11" ht="15" customHeight="1" x14ac:dyDescent="0.25">
      <c r="A7" s="84" t="s">
        <v>88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32" t="s">
        <v>86</v>
      </c>
      <c r="B8" s="133"/>
      <c r="C8" s="134"/>
      <c r="D8" s="130">
        <v>0.75</v>
      </c>
      <c r="E8" s="131"/>
      <c r="F8" s="40"/>
      <c r="J8" s="9"/>
      <c r="K8" s="9"/>
    </row>
    <row r="9" spans="1:11" ht="15" x14ac:dyDescent="0.25">
      <c r="A9" s="118" t="s">
        <v>49</v>
      </c>
      <c r="B9" s="119"/>
      <c r="C9" s="120"/>
      <c r="D9" s="130">
        <v>0</v>
      </c>
      <c r="E9" s="131"/>
      <c r="F9" s="40"/>
      <c r="J9" s="9"/>
      <c r="K9" s="9"/>
    </row>
    <row r="10" spans="1:11" x14ac:dyDescent="0.2">
      <c r="A10" s="18"/>
      <c r="B10" s="18"/>
      <c r="C10" s="17" t="s">
        <v>93</v>
      </c>
      <c r="E10" s="17" t="s">
        <v>94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10107.219999999999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10107.219999999999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0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10107.219999999999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2526.8000000000002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7580.42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10107.219999999999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99</v>
      </c>
      <c r="C35" s="69" t="s">
        <v>108</v>
      </c>
      <c r="F35" s="31"/>
      <c r="G35" s="32"/>
      <c r="H35" s="33"/>
    </row>
    <row r="36" spans="1:8" ht="64.5" customHeight="1" x14ac:dyDescent="0.2">
      <c r="A36" s="128" t="s">
        <v>148</v>
      </c>
      <c r="B36" s="129"/>
      <c r="C36" s="129"/>
      <c r="D36" s="129"/>
      <c r="E36" s="129"/>
      <c r="F36" s="129"/>
    </row>
    <row r="37" spans="1:8" x14ac:dyDescent="0.2">
      <c r="A37" s="129"/>
      <c r="B37" s="129"/>
      <c r="C37" s="129"/>
      <c r="D37" s="129"/>
      <c r="E37" s="129"/>
      <c r="F37" s="129"/>
    </row>
    <row r="38" spans="1:8" x14ac:dyDescent="0.2">
      <c r="A38" s="129"/>
      <c r="B38" s="129"/>
      <c r="C38" s="129"/>
      <c r="D38" s="129"/>
      <c r="E38" s="129"/>
      <c r="F38" s="129"/>
    </row>
    <row r="39" spans="1:8" x14ac:dyDescent="0.2">
      <c r="A39" s="129"/>
      <c r="B39" s="129"/>
      <c r="C39" s="129"/>
      <c r="D39" s="129"/>
      <c r="E39" s="129"/>
      <c r="F39" s="129"/>
    </row>
    <row r="40" spans="1:8" x14ac:dyDescent="0.2">
      <c r="A40" s="129"/>
      <c r="B40" s="129"/>
      <c r="C40" s="129"/>
      <c r="D40" s="129"/>
      <c r="E40" s="129"/>
      <c r="F40" s="129"/>
    </row>
    <row r="41" spans="1:8" ht="20.25" customHeight="1" x14ac:dyDescent="0.2">
      <c r="A41" s="129"/>
      <c r="B41" s="129"/>
      <c r="C41" s="129"/>
      <c r="D41" s="129"/>
      <c r="E41" s="129"/>
      <c r="F41" s="129"/>
    </row>
  </sheetData>
  <sheetProtection algorithmName="SHA-512" hashValue="xpFS1jFruSKV4s+ya+2XUzAFyIF3gP7GWAPuXbRAC8T/ayIdFUby54FA+owPpeT3xtPC0i0Bb/MjxkdNpH9d/w==" saltValue="xvAIQGvyZJ6CagcBmwQsrg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52"/>
  <sheetViews>
    <sheetView workbookViewId="0">
      <selection activeCell="B51" sqref="B5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89</v>
      </c>
    </row>
    <row r="2" spans="1:1" x14ac:dyDescent="0.2">
      <c r="A2" s="56" t="s">
        <v>80</v>
      </c>
    </row>
    <row r="3" spans="1:1" x14ac:dyDescent="0.2">
      <c r="A3" s="56" t="s">
        <v>67</v>
      </c>
    </row>
    <row r="4" spans="1:1" x14ac:dyDescent="0.2">
      <c r="A4" s="56" t="s">
        <v>68</v>
      </c>
    </row>
    <row r="5" spans="1:1" x14ac:dyDescent="0.2">
      <c r="A5" s="67" t="s">
        <v>100</v>
      </c>
    </row>
    <row r="6" spans="1:1" x14ac:dyDescent="0.2">
      <c r="A6" s="57" t="s">
        <v>52</v>
      </c>
    </row>
    <row r="7" spans="1:1" x14ac:dyDescent="0.2">
      <c r="A7" s="56" t="s">
        <v>81</v>
      </c>
    </row>
    <row r="8" spans="1:1" x14ac:dyDescent="0.2">
      <c r="A8" s="56" t="s">
        <v>82</v>
      </c>
    </row>
    <row r="9" spans="1:1" x14ac:dyDescent="0.2">
      <c r="A9" s="57" t="s">
        <v>83</v>
      </c>
    </row>
    <row r="10" spans="1:1" x14ac:dyDescent="0.2">
      <c r="A10" s="56" t="s">
        <v>69</v>
      </c>
    </row>
    <row r="11" spans="1:1" x14ac:dyDescent="0.2">
      <c r="A11" s="57" t="s">
        <v>54</v>
      </c>
    </row>
    <row r="12" spans="1:1" x14ac:dyDescent="0.2">
      <c r="A12" s="57" t="s">
        <v>56</v>
      </c>
    </row>
    <row r="13" spans="1:1" x14ac:dyDescent="0.2">
      <c r="A13" s="57" t="s">
        <v>59</v>
      </c>
    </row>
    <row r="14" spans="1:1" x14ac:dyDescent="0.2">
      <c r="A14" s="57" t="s">
        <v>61</v>
      </c>
    </row>
    <row r="15" spans="1:1" x14ac:dyDescent="0.2">
      <c r="A15" s="57" t="s">
        <v>62</v>
      </c>
    </row>
    <row r="16" spans="1:1" x14ac:dyDescent="0.2">
      <c r="A16" s="57" t="s">
        <v>63</v>
      </c>
    </row>
    <row r="17" spans="1:1" x14ac:dyDescent="0.2">
      <c r="A17" s="57" t="s">
        <v>64</v>
      </c>
    </row>
    <row r="18" spans="1:1" x14ac:dyDescent="0.2">
      <c r="A18" s="57" t="s">
        <v>65</v>
      </c>
    </row>
    <row r="19" spans="1:1" x14ac:dyDescent="0.2">
      <c r="A19" s="57" t="s">
        <v>66</v>
      </c>
    </row>
    <row r="20" spans="1:1" x14ac:dyDescent="0.2">
      <c r="A20" s="56" t="s">
        <v>70</v>
      </c>
    </row>
    <row r="21" spans="1:1" x14ac:dyDescent="0.2">
      <c r="A21" s="56" t="s">
        <v>84</v>
      </c>
    </row>
    <row r="22" spans="1:1" x14ac:dyDescent="0.2">
      <c r="A22" s="53" t="s">
        <v>76</v>
      </c>
    </row>
    <row r="23" spans="1:1" x14ac:dyDescent="0.2">
      <c r="A23" s="53" t="s">
        <v>72</v>
      </c>
    </row>
    <row r="24" spans="1:1" x14ac:dyDescent="0.2">
      <c r="A24" s="56" t="s">
        <v>75</v>
      </c>
    </row>
    <row r="25" spans="1:1" x14ac:dyDescent="0.2">
      <c r="A25" s="53" t="s">
        <v>73</v>
      </c>
    </row>
    <row r="26" spans="1:1" x14ac:dyDescent="0.2">
      <c r="A26" s="56" t="s">
        <v>74</v>
      </c>
    </row>
    <row r="27" spans="1:1" x14ac:dyDescent="0.2">
      <c r="A27" s="56" t="s">
        <v>85</v>
      </c>
    </row>
    <row r="28" spans="1:1" x14ac:dyDescent="0.2">
      <c r="A28" s="53" t="s">
        <v>77</v>
      </c>
    </row>
    <row r="29" spans="1:1" x14ac:dyDescent="0.2">
      <c r="A29" s="68" t="s">
        <v>101</v>
      </c>
    </row>
    <row r="30" spans="1:1" x14ac:dyDescent="0.2">
      <c r="A30" s="56" t="s">
        <v>78</v>
      </c>
    </row>
    <row r="31" spans="1:1" x14ac:dyDescent="0.2">
      <c r="A31" s="56" t="s">
        <v>90</v>
      </c>
    </row>
    <row r="32" spans="1:1" x14ac:dyDescent="0.2">
      <c r="A32" s="68" t="s">
        <v>102</v>
      </c>
    </row>
    <row r="33" spans="1:6" x14ac:dyDescent="0.2">
      <c r="A33" s="53" t="s">
        <v>103</v>
      </c>
    </row>
    <row r="34" spans="1:6" ht="13.5" customHeight="1" x14ac:dyDescent="0.2">
      <c r="A34" s="56" t="s">
        <v>79</v>
      </c>
    </row>
    <row r="35" spans="1:6" ht="63.75" x14ac:dyDescent="0.2">
      <c r="A35" s="60" t="s">
        <v>91</v>
      </c>
      <c r="B35" s="60"/>
      <c r="C35" s="60"/>
      <c r="D35" s="60"/>
      <c r="E35" s="60"/>
      <c r="F35" s="60"/>
    </row>
    <row r="36" spans="1:6" ht="38.25" x14ac:dyDescent="0.2">
      <c r="A36" s="60" t="s">
        <v>92</v>
      </c>
      <c r="B36" s="60"/>
      <c r="C36" s="60"/>
      <c r="D36" s="60"/>
      <c r="E36" s="60"/>
      <c r="F36" s="60"/>
    </row>
    <row r="37" spans="1:6" x14ac:dyDescent="0.2">
      <c r="A37" s="60" t="s">
        <v>104</v>
      </c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0"/>
      <c r="B41" s="60"/>
      <c r="C41" s="60"/>
      <c r="D41" s="60"/>
      <c r="E41" s="60"/>
      <c r="F41" s="60"/>
    </row>
    <row r="42" spans="1:6" x14ac:dyDescent="0.2">
      <c r="A42" s="60"/>
      <c r="B42" s="60"/>
      <c r="C42" s="60"/>
      <c r="D42" s="60"/>
      <c r="E42" s="60"/>
      <c r="F42" s="60"/>
    </row>
    <row r="43" spans="1:6" x14ac:dyDescent="0.2">
      <c r="A43" s="60"/>
      <c r="B43" s="60"/>
      <c r="C43" s="60"/>
      <c r="D43" s="60"/>
      <c r="E43" s="60"/>
      <c r="F43" s="60"/>
    </row>
    <row r="44" spans="1:6" x14ac:dyDescent="0.2">
      <c r="A44" s="61"/>
      <c r="B44" s="60"/>
      <c r="C44" s="60"/>
      <c r="D44" s="60"/>
      <c r="E44" s="60"/>
      <c r="F44" s="60"/>
    </row>
    <row r="50" spans="1:2" x14ac:dyDescent="0.2">
      <c r="A50" s="68" t="s">
        <v>111</v>
      </c>
      <c r="B50" s="80">
        <v>512</v>
      </c>
    </row>
    <row r="51" spans="1:2" x14ac:dyDescent="0.2">
      <c r="A51" s="68" t="s">
        <v>112</v>
      </c>
      <c r="B51" s="80">
        <v>100</v>
      </c>
    </row>
    <row r="52" spans="1:2" x14ac:dyDescent="0.2">
      <c r="A52" s="68" t="s">
        <v>113</v>
      </c>
      <c r="B52">
        <v>15</v>
      </c>
    </row>
  </sheetData>
  <sheetProtection algorithmName="SHA-512" hashValue="hyVNuHSK5yWM8aa13piWPFm0PlaU3ULBClKcgd9tfM6GFAJXO78j04vygqBc20ZAvNOuBnByj1+l0NWj+sNgLg==" saltValue="LWEpK99W1xOmijaXu+vnUQ==" spinCount="100000" sheet="1" objects="1" scenarios="1"/>
  <phoneticPr fontId="14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2018-07-06T08:41:50Z</cp:lastPrinted>
  <dcterms:created xsi:type="dcterms:W3CDTF">2000-09-29T07:27:06Z</dcterms:created>
  <dcterms:modified xsi:type="dcterms:W3CDTF">2026-10-24T10:40:25Z</dcterms:modified>
</cp:coreProperties>
</file>